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15" activeTab="6"/>
  </bookViews>
  <sheets>
    <sheet name="交通" sheetId="1" r:id="rId1"/>
    <sheet name="给排水" sheetId="2" r:id="rId2"/>
    <sheet name="土木" sheetId="3" r:id="rId3"/>
    <sheet name="土木专升本" sheetId="4" r:id="rId4"/>
    <sheet name="地质" sheetId="5" r:id="rId5"/>
    <sheet name="测绘" sheetId="6" r:id="rId6"/>
    <sheet name="安全" sheetId="7" r:id="rId7"/>
  </sheets>
  <definedNames>
    <definedName name="_xlnm._FilterDatabase" localSheetId="0" hidden="1">交通!$J$1:$M$78</definedName>
    <definedName name="_xlnm._FilterDatabase" localSheetId="1" hidden="1">给排水!$L$1:$M$95</definedName>
    <definedName name="_xlnm._FilterDatabase" localSheetId="2" hidden="1">土木!$J$1:$M$136</definedName>
    <definedName name="_xlnm._FilterDatabase" localSheetId="3" hidden="1">土木专升本!$H$1:$K$69</definedName>
    <definedName name="_xlnm._FilterDatabase" localSheetId="4" hidden="1">地质!$J$1:$M$75</definedName>
    <definedName name="_xlnm._FilterDatabase" localSheetId="5" hidden="1">测绘!$J$1:$L$78</definedName>
    <definedName name="_xlnm._FilterDatabase" localSheetId="6" hidden="1">安全!$A$2:$W$73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<sst xmlns="http://schemas.openxmlformats.org/spreadsheetml/2006/main" count="3687" uniqueCount="1256">
  <si>
    <t>学号</t>
  </si>
  <si>
    <t>姓名</t>
  </si>
  <si>
    <t>性别</t>
  </si>
  <si>
    <t>院(系)/部</t>
  </si>
  <si>
    <t>专业</t>
  </si>
  <si>
    <t>班级名称</t>
  </si>
  <si>
    <r>
      <rPr>
        <sz val="10"/>
        <rFont val="Times New Roman"/>
        <charset val="134"/>
      </rPr>
      <t>2020-2021</t>
    </r>
    <r>
      <rPr>
        <sz val="10"/>
        <rFont val="宋体"/>
        <charset val="134"/>
      </rPr>
      <t>学年</t>
    </r>
  </si>
  <si>
    <r>
      <rPr>
        <sz val="10"/>
        <rFont val="Times New Roman"/>
        <charset val="134"/>
      </rPr>
      <t>2021-2022</t>
    </r>
    <r>
      <rPr>
        <sz val="10"/>
        <rFont val="宋体"/>
        <charset val="134"/>
      </rPr>
      <t>学年</t>
    </r>
  </si>
  <si>
    <r>
      <rPr>
        <sz val="10"/>
        <rFont val="Times New Roman"/>
        <charset val="134"/>
      </rPr>
      <t>2022-2023</t>
    </r>
    <r>
      <rPr>
        <sz val="10"/>
        <rFont val="宋体"/>
        <charset val="134"/>
      </rPr>
      <t>学年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上学期</t>
    </r>
  </si>
  <si>
    <r>
      <rPr>
        <sz val="10"/>
        <rFont val="Times New Roman"/>
        <charset val="134"/>
      </rPr>
      <t xml:space="preserve">  2022-2023</t>
    </r>
    <r>
      <rPr>
        <sz val="10"/>
        <rFont val="宋体"/>
        <charset val="134"/>
      </rPr>
      <t>学年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下学期</t>
    </r>
  </si>
  <si>
    <r>
      <rPr>
        <sz val="10"/>
        <rFont val="Times New Roman"/>
        <charset val="134"/>
      </rPr>
      <t xml:space="preserve">  2023-2024</t>
    </r>
    <r>
      <rPr>
        <sz val="10"/>
        <rFont val="宋体"/>
        <charset val="134"/>
      </rPr>
      <t>学年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上学期</t>
    </r>
  </si>
  <si>
    <r>
      <rPr>
        <sz val="10"/>
        <rFont val="宋体"/>
        <charset val="134"/>
      </rPr>
      <t>作业本、印刷力学作业、报告纸等</t>
    </r>
  </si>
  <si>
    <r>
      <rPr>
        <sz val="10"/>
        <rFont val="宋体"/>
        <charset val="134"/>
      </rPr>
      <t>实际支出总计</t>
    </r>
  </si>
  <si>
    <r>
      <rPr>
        <sz val="10"/>
        <rFont val="宋体"/>
        <charset val="134"/>
      </rPr>
      <t>实际每人应退</t>
    </r>
    <r>
      <rPr>
        <sz val="10"/>
        <rFont val="Times New Roman"/>
        <charset val="134"/>
      </rPr>
      <t xml:space="preserve">       </t>
    </r>
    <r>
      <rPr>
        <sz val="10"/>
        <rFont val="宋体"/>
        <charset val="134"/>
      </rPr>
      <t>教材费</t>
    </r>
  </si>
  <si>
    <r>
      <rPr>
        <sz val="10"/>
        <rFont val="宋体"/>
        <charset val="0"/>
      </rPr>
      <t>预收教材费</t>
    </r>
  </si>
  <si>
    <r>
      <rPr>
        <sz val="10"/>
        <rFont val="宋体"/>
        <charset val="134"/>
      </rPr>
      <t>城市公共交通</t>
    </r>
  </si>
  <si>
    <r>
      <rPr>
        <sz val="10"/>
        <rFont val="宋体"/>
        <charset val="134"/>
      </rPr>
      <t>城市规划原理</t>
    </r>
  </si>
  <si>
    <r>
      <rPr>
        <sz val="10"/>
        <rFont val="宋体"/>
        <charset val="134"/>
      </rPr>
      <t>建设工程监理概论</t>
    </r>
  </si>
  <si>
    <r>
      <rPr>
        <sz val="10"/>
        <rFont val="宋体"/>
        <charset val="134"/>
      </rPr>
      <t>其他</t>
    </r>
  </si>
  <si>
    <r>
      <rPr>
        <sz val="10"/>
        <rFont val="宋体"/>
        <charset val="134"/>
      </rPr>
      <t>公路工程预算与工程量清单计价</t>
    </r>
  </si>
  <si>
    <r>
      <rPr>
        <sz val="10"/>
        <rFont val="宋体"/>
        <charset val="134"/>
      </rPr>
      <t>停车场系统工程实用技术</t>
    </r>
  </si>
  <si>
    <r>
      <rPr>
        <sz val="10"/>
        <rFont val="宋体"/>
        <charset val="134"/>
      </rPr>
      <t>工程项目管理</t>
    </r>
  </si>
  <si>
    <t>180740132</t>
  </si>
  <si>
    <t>徐满堂</t>
  </si>
  <si>
    <t>男</t>
  </si>
  <si>
    <t>土木工程学院</t>
  </si>
  <si>
    <t>交通工程</t>
  </si>
  <si>
    <t>20交通1班</t>
  </si>
  <si>
    <t>200740101</t>
  </si>
  <si>
    <t>陈蓓</t>
  </si>
  <si>
    <t>女</t>
  </si>
  <si>
    <t>200740102</t>
  </si>
  <si>
    <t>陈丹丹</t>
  </si>
  <si>
    <t>200740103</t>
  </si>
  <si>
    <t>柯靓</t>
  </si>
  <si>
    <t>200740104</t>
  </si>
  <si>
    <t>李田盟</t>
  </si>
  <si>
    <t>200740105</t>
  </si>
  <si>
    <t>刘思颖</t>
  </si>
  <si>
    <t>200740107</t>
  </si>
  <si>
    <t>孙思雨</t>
  </si>
  <si>
    <t>200740108</t>
  </si>
  <si>
    <t>孙雅莉</t>
  </si>
  <si>
    <t>200740110</t>
  </si>
  <si>
    <t>朱业秀</t>
  </si>
  <si>
    <t>200740111</t>
  </si>
  <si>
    <t>蔡方涛</t>
  </si>
  <si>
    <t>200740112</t>
  </si>
  <si>
    <t>曹涵淇</t>
  </si>
  <si>
    <t>200740113</t>
  </si>
  <si>
    <t>葛云</t>
  </si>
  <si>
    <t>200740114</t>
  </si>
  <si>
    <t>何俊杰</t>
  </si>
  <si>
    <t>200740115</t>
  </si>
  <si>
    <t>何润昊</t>
  </si>
  <si>
    <t>200740116</t>
  </si>
  <si>
    <t>姜耀</t>
  </si>
  <si>
    <t>200740117</t>
  </si>
  <si>
    <t>柯童</t>
  </si>
  <si>
    <t>200740118</t>
  </si>
  <si>
    <t>李德志</t>
  </si>
  <si>
    <t>200740119</t>
  </si>
  <si>
    <t>李奇</t>
  </si>
  <si>
    <t>200740120</t>
  </si>
  <si>
    <t>廖津苇</t>
  </si>
  <si>
    <t>200740121</t>
  </si>
  <si>
    <t>刘超</t>
  </si>
  <si>
    <t>200740122</t>
  </si>
  <si>
    <t>刘琛</t>
  </si>
  <si>
    <t>200740123</t>
  </si>
  <si>
    <t>刘强强</t>
  </si>
  <si>
    <t>200740124</t>
  </si>
  <si>
    <t>欧阳少华</t>
  </si>
  <si>
    <t>200740125</t>
  </si>
  <si>
    <t>任雷</t>
  </si>
  <si>
    <t>200740126</t>
  </si>
  <si>
    <t>邵子灿</t>
  </si>
  <si>
    <t>200740127</t>
  </si>
  <si>
    <t>沈朝坤</t>
  </si>
  <si>
    <t>200740128</t>
  </si>
  <si>
    <t>唐朝</t>
  </si>
  <si>
    <t>200740129</t>
  </si>
  <si>
    <t>王海迪</t>
  </si>
  <si>
    <t>200740130</t>
  </si>
  <si>
    <t>王天驿</t>
  </si>
  <si>
    <t>200740132</t>
  </si>
  <si>
    <t>王中原</t>
  </si>
  <si>
    <t>200740133</t>
  </si>
  <si>
    <t>徐亮</t>
  </si>
  <si>
    <t>200740134</t>
  </si>
  <si>
    <t>姚本权</t>
  </si>
  <si>
    <t>200740135</t>
  </si>
  <si>
    <t>姚远</t>
  </si>
  <si>
    <t>200740136</t>
  </si>
  <si>
    <t>叶传旵</t>
  </si>
  <si>
    <t>200740137</t>
  </si>
  <si>
    <t>叶明亮</t>
  </si>
  <si>
    <t>200740138</t>
  </si>
  <si>
    <t>余程</t>
  </si>
  <si>
    <t>200740139</t>
  </si>
  <si>
    <t>赵顾成</t>
  </si>
  <si>
    <t>200740140</t>
  </si>
  <si>
    <t>周帅同</t>
  </si>
  <si>
    <t>180740114</t>
  </si>
  <si>
    <t>陈亚朋</t>
  </si>
  <si>
    <t>20交通2班</t>
  </si>
  <si>
    <t>200740201</t>
  </si>
  <si>
    <t>陈婷</t>
  </si>
  <si>
    <t>200740202</t>
  </si>
  <si>
    <t>笪冉冉</t>
  </si>
  <si>
    <t>200740203</t>
  </si>
  <si>
    <t>郝丽香</t>
  </si>
  <si>
    <t>200740204</t>
  </si>
  <si>
    <t>何美雪</t>
  </si>
  <si>
    <t>200740205</t>
  </si>
  <si>
    <t>刘思娴</t>
  </si>
  <si>
    <t>200740206</t>
  </si>
  <si>
    <t>刘缘</t>
  </si>
  <si>
    <t>200740207</t>
  </si>
  <si>
    <t>缪晨奕</t>
  </si>
  <si>
    <t>200740208</t>
  </si>
  <si>
    <t>邵婉君</t>
  </si>
  <si>
    <t>200740209</t>
  </si>
  <si>
    <t>孙欣雨</t>
  </si>
  <si>
    <t>200740210</t>
  </si>
  <si>
    <t>王若宇</t>
  </si>
  <si>
    <t>200740211</t>
  </si>
  <si>
    <t>袁星</t>
  </si>
  <si>
    <t>200740213</t>
  </si>
  <si>
    <t>陈小龙</t>
  </si>
  <si>
    <t>200740214</t>
  </si>
  <si>
    <t>高强壮</t>
  </si>
  <si>
    <t>200740215</t>
  </si>
  <si>
    <t>贡威威</t>
  </si>
  <si>
    <t>200740216</t>
  </si>
  <si>
    <t>胡昊飞</t>
  </si>
  <si>
    <t>200740217</t>
  </si>
  <si>
    <t>胡伟豪</t>
  </si>
  <si>
    <t>200740218</t>
  </si>
  <si>
    <t>金昊</t>
  </si>
  <si>
    <t>200740219</t>
  </si>
  <si>
    <t>李财胜</t>
  </si>
  <si>
    <t>200740220</t>
  </si>
  <si>
    <t>李宏</t>
  </si>
  <si>
    <t>200740221</t>
  </si>
  <si>
    <t>梁雷</t>
  </si>
  <si>
    <t>200740223</t>
  </si>
  <si>
    <t>刘伟</t>
  </si>
  <si>
    <t>200740224</t>
  </si>
  <si>
    <t>孙梦华</t>
  </si>
  <si>
    <t>200740225</t>
  </si>
  <si>
    <t>王帅</t>
  </si>
  <si>
    <t>200740226</t>
  </si>
  <si>
    <t>王苏辉</t>
  </si>
  <si>
    <t>200740227</t>
  </si>
  <si>
    <t>王彤彤</t>
  </si>
  <si>
    <t>200740228</t>
  </si>
  <si>
    <t>王希</t>
  </si>
  <si>
    <t>200740230</t>
  </si>
  <si>
    <t>吴燊睿</t>
  </si>
  <si>
    <t>200740231</t>
  </si>
  <si>
    <t>许瑞杰</t>
  </si>
  <si>
    <t>200740232</t>
  </si>
  <si>
    <t>严昊凡</t>
  </si>
  <si>
    <t>200740233</t>
  </si>
  <si>
    <t>张乐乐</t>
  </si>
  <si>
    <t>200740234</t>
  </si>
  <si>
    <t>张明东</t>
  </si>
  <si>
    <t>200740235</t>
  </si>
  <si>
    <t>张文豪</t>
  </si>
  <si>
    <t>200740236</t>
  </si>
  <si>
    <t>张子建</t>
  </si>
  <si>
    <t>200740237</t>
  </si>
  <si>
    <t>张子阳</t>
  </si>
  <si>
    <t>200740238</t>
  </si>
  <si>
    <t>周君豪</t>
  </si>
  <si>
    <t>200740239</t>
  </si>
  <si>
    <t>周梦柯</t>
  </si>
  <si>
    <t>200740240</t>
  </si>
  <si>
    <t>朱紫豪</t>
  </si>
  <si>
    <r>
      <rPr>
        <sz val="10"/>
        <rFont val="Times New Roman"/>
        <charset val="134"/>
      </rPr>
      <t>2022-2023</t>
    </r>
    <r>
      <rPr>
        <sz val="10"/>
        <rFont val="宋体"/>
        <charset val="134"/>
      </rPr>
      <t>学年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下学期</t>
    </r>
  </si>
  <si>
    <r>
      <rPr>
        <sz val="10"/>
        <rFont val="Times New Roman"/>
        <charset val="134"/>
      </rPr>
      <t>2023-2024</t>
    </r>
    <r>
      <rPr>
        <sz val="10"/>
        <rFont val="宋体"/>
        <charset val="134"/>
      </rPr>
      <t>学年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上学期</t>
    </r>
  </si>
  <si>
    <r>
      <rPr>
        <sz val="10"/>
        <rFont val="宋体"/>
        <charset val="134"/>
      </rPr>
      <t>建筑概论</t>
    </r>
  </si>
  <si>
    <r>
      <rPr>
        <sz val="10"/>
        <rFont val="宋体"/>
        <charset val="134"/>
      </rPr>
      <t>固体废物处理与处置</t>
    </r>
  </si>
  <si>
    <t>190730109</t>
  </si>
  <si>
    <t>秦仪</t>
  </si>
  <si>
    <t>给排水科学与工程</t>
  </si>
  <si>
    <t>20给排水1班</t>
  </si>
  <si>
    <t>200730102</t>
  </si>
  <si>
    <t>陈瑞</t>
  </si>
  <si>
    <t>200730103</t>
  </si>
  <si>
    <t>陈萧萧</t>
  </si>
  <si>
    <t>200730104</t>
  </si>
  <si>
    <t>陈馨</t>
  </si>
  <si>
    <t>200730105</t>
  </si>
  <si>
    <t>高梦洁</t>
  </si>
  <si>
    <t>200730106</t>
  </si>
  <si>
    <t>何娇</t>
  </si>
  <si>
    <t>200730108</t>
  </si>
  <si>
    <t>李世慧</t>
  </si>
  <si>
    <t>200730109</t>
  </si>
  <si>
    <t>李婉茹</t>
  </si>
  <si>
    <t>200730110</t>
  </si>
  <si>
    <t>李鑫悦</t>
  </si>
  <si>
    <t>200730111</t>
  </si>
  <si>
    <t>李昭悦</t>
  </si>
  <si>
    <t>200730112</t>
  </si>
  <si>
    <t>任茜</t>
  </si>
  <si>
    <t>200730113</t>
  </si>
  <si>
    <t>王逸菲</t>
  </si>
  <si>
    <t>200730114</t>
  </si>
  <si>
    <t>王影</t>
  </si>
  <si>
    <t>200730115</t>
  </si>
  <si>
    <t>卫波</t>
  </si>
  <si>
    <t>200730116</t>
  </si>
  <si>
    <t>夏菲</t>
  </si>
  <si>
    <t>200730117</t>
  </si>
  <si>
    <t>肖钰</t>
  </si>
  <si>
    <t>200730118</t>
  </si>
  <si>
    <t>张梦晴</t>
  </si>
  <si>
    <t>200730119</t>
  </si>
  <si>
    <t>张清华</t>
  </si>
  <si>
    <t>200730120</t>
  </si>
  <si>
    <t>张子怡</t>
  </si>
  <si>
    <t>200730121</t>
  </si>
  <si>
    <t>陈怀德</t>
  </si>
  <si>
    <t>200730122</t>
  </si>
  <si>
    <t>陈军</t>
  </si>
  <si>
    <t>200730123</t>
  </si>
  <si>
    <t>陈奇</t>
  </si>
  <si>
    <t>200730124</t>
  </si>
  <si>
    <t>丁配祥</t>
  </si>
  <si>
    <t>200730125</t>
  </si>
  <si>
    <t>龚凡</t>
  </si>
  <si>
    <t>200730126</t>
  </si>
  <si>
    <t>顾华骏驰</t>
  </si>
  <si>
    <t>200730127</t>
  </si>
  <si>
    <t>李建康</t>
  </si>
  <si>
    <t>200730128</t>
  </si>
  <si>
    <t>李涛</t>
  </si>
  <si>
    <t>200730130</t>
  </si>
  <si>
    <t>刘俊杰</t>
  </si>
  <si>
    <t>200730131</t>
  </si>
  <si>
    <t>罗兴智</t>
  </si>
  <si>
    <t>200730132</t>
  </si>
  <si>
    <t>任权</t>
  </si>
  <si>
    <t>200730133</t>
  </si>
  <si>
    <t>束浩然</t>
  </si>
  <si>
    <t>200730134</t>
  </si>
  <si>
    <t>田汉</t>
  </si>
  <si>
    <t>200730135</t>
  </si>
  <si>
    <t>王亮</t>
  </si>
  <si>
    <t>200730136</t>
  </si>
  <si>
    <t>王智宇</t>
  </si>
  <si>
    <t>200730138</t>
  </si>
  <si>
    <t>徐昌</t>
  </si>
  <si>
    <t>200730139</t>
  </si>
  <si>
    <t>徐程</t>
  </si>
  <si>
    <t>200730140</t>
  </si>
  <si>
    <t>徐文锦</t>
  </si>
  <si>
    <t>200730141</t>
  </si>
  <si>
    <t>严沛</t>
  </si>
  <si>
    <t>200730142</t>
  </si>
  <si>
    <t>袁航</t>
  </si>
  <si>
    <t>200730143</t>
  </si>
  <si>
    <t>张浩</t>
  </si>
  <si>
    <t>200730144</t>
  </si>
  <si>
    <t>张桓豪</t>
  </si>
  <si>
    <t>200730145</t>
  </si>
  <si>
    <t>张宁馨</t>
  </si>
  <si>
    <t>200730146</t>
  </si>
  <si>
    <t>张书林</t>
  </si>
  <si>
    <t>200730147</t>
  </si>
  <si>
    <t>周旭</t>
  </si>
  <si>
    <t>200730148</t>
  </si>
  <si>
    <t>朱竞成</t>
  </si>
  <si>
    <t>200730149</t>
  </si>
  <si>
    <t>朱易</t>
  </si>
  <si>
    <t>200730150</t>
  </si>
  <si>
    <t>左文</t>
  </si>
  <si>
    <t>200360333</t>
  </si>
  <si>
    <t>翟光清</t>
  </si>
  <si>
    <t>20给排水2班</t>
  </si>
  <si>
    <t>200620211</t>
  </si>
  <si>
    <t>聂双双</t>
  </si>
  <si>
    <t>200730201</t>
  </si>
  <si>
    <t>陈岚岚</t>
  </si>
  <si>
    <t>200730202</t>
  </si>
  <si>
    <t>陈睿宏</t>
  </si>
  <si>
    <t>200730203</t>
  </si>
  <si>
    <t>胡晨晨</t>
  </si>
  <si>
    <t>200730204</t>
  </si>
  <si>
    <t>黄涓玉</t>
  </si>
  <si>
    <t>200730206</t>
  </si>
  <si>
    <t>孔雨菲</t>
  </si>
  <si>
    <t>200730207</t>
  </si>
  <si>
    <t>李雅婷</t>
  </si>
  <si>
    <t>200730208</t>
  </si>
  <si>
    <t>骆雨盈</t>
  </si>
  <si>
    <t>200730209</t>
  </si>
  <si>
    <t>倪佳雯</t>
  </si>
  <si>
    <t>200730210</t>
  </si>
  <si>
    <t>倪杨鑫</t>
  </si>
  <si>
    <t>200730211</t>
  </si>
  <si>
    <t>王菲</t>
  </si>
  <si>
    <t>200730212</t>
  </si>
  <si>
    <t>王梦雨</t>
  </si>
  <si>
    <t>200730213</t>
  </si>
  <si>
    <t>王仁奥</t>
  </si>
  <si>
    <t>200730214</t>
  </si>
  <si>
    <t>武心茹</t>
  </si>
  <si>
    <t>200730215</t>
  </si>
  <si>
    <t>杨梦琦</t>
  </si>
  <si>
    <t>200730216</t>
  </si>
  <si>
    <t>张丽萍</t>
  </si>
  <si>
    <t>200730218</t>
  </si>
  <si>
    <t>张肖婻</t>
  </si>
  <si>
    <t>200730219</t>
  </si>
  <si>
    <t>章梦茹</t>
  </si>
  <si>
    <t>200730221</t>
  </si>
  <si>
    <t>刁凯</t>
  </si>
  <si>
    <t>200730222</t>
  </si>
  <si>
    <t>黄淳</t>
  </si>
  <si>
    <t>200730223</t>
  </si>
  <si>
    <t>黄雪健</t>
  </si>
  <si>
    <t>200730224</t>
  </si>
  <si>
    <t>黄元潮</t>
  </si>
  <si>
    <t>200730225</t>
  </si>
  <si>
    <t>蒋光恩</t>
  </si>
  <si>
    <t>200730226</t>
  </si>
  <si>
    <t>李安奇</t>
  </si>
  <si>
    <t>200730227</t>
  </si>
  <si>
    <t>刘青</t>
  </si>
  <si>
    <t>200730228</t>
  </si>
  <si>
    <t>陆祥龙</t>
  </si>
  <si>
    <t>200730229</t>
  </si>
  <si>
    <t>马磊</t>
  </si>
  <si>
    <t>200730231</t>
  </si>
  <si>
    <t>盛训皛</t>
  </si>
  <si>
    <t>200730232</t>
  </si>
  <si>
    <t>舒震霄</t>
  </si>
  <si>
    <t>200730233</t>
  </si>
  <si>
    <t>宋慧弟</t>
  </si>
  <si>
    <t>200730234</t>
  </si>
  <si>
    <t>苏士诚</t>
  </si>
  <si>
    <t>200730235</t>
  </si>
  <si>
    <t>孙浩</t>
  </si>
  <si>
    <t>200730236</t>
  </si>
  <si>
    <t>孙浩淼</t>
  </si>
  <si>
    <t>200730237</t>
  </si>
  <si>
    <t>汪俊龙</t>
  </si>
  <si>
    <t>200730238</t>
  </si>
  <si>
    <t>汪宜成</t>
  </si>
  <si>
    <t>200730239</t>
  </si>
  <si>
    <t>王涛</t>
  </si>
  <si>
    <t>200730241</t>
  </si>
  <si>
    <t>徐昊</t>
  </si>
  <si>
    <t>200730242</t>
  </si>
  <si>
    <t>张超</t>
  </si>
  <si>
    <t>200730243</t>
  </si>
  <si>
    <t>张杰</t>
  </si>
  <si>
    <t>200730244</t>
  </si>
  <si>
    <t>张芮</t>
  </si>
  <si>
    <t>200730245</t>
  </si>
  <si>
    <t>张世豪</t>
  </si>
  <si>
    <t>200730246</t>
  </si>
  <si>
    <t>张一博</t>
  </si>
  <si>
    <t>200730247</t>
  </si>
  <si>
    <t>张屹立</t>
  </si>
  <si>
    <t>200730248</t>
  </si>
  <si>
    <t>周结</t>
  </si>
  <si>
    <t>200730249</t>
  </si>
  <si>
    <t>朱青林</t>
  </si>
  <si>
    <r>
      <rPr>
        <sz val="10"/>
        <rFont val="宋体"/>
        <charset val="134"/>
      </rPr>
      <t>地基处理</t>
    </r>
  </si>
  <si>
    <r>
      <rPr>
        <sz val="10"/>
        <rFont val="宋体"/>
        <charset val="134"/>
      </rPr>
      <t>建筑工程安全管理与技术</t>
    </r>
  </si>
  <si>
    <r>
      <rPr>
        <sz val="10"/>
        <rFont val="宋体"/>
        <charset val="134"/>
      </rPr>
      <t>桥梁工程</t>
    </r>
  </si>
  <si>
    <r>
      <rPr>
        <sz val="10"/>
        <rFont val="宋体"/>
        <charset val="134"/>
      </rPr>
      <t>建筑抗震设计</t>
    </r>
  </si>
  <si>
    <r>
      <rPr>
        <sz val="10"/>
        <rFont val="宋体"/>
        <charset val="134"/>
      </rPr>
      <t>土木工程建设法规</t>
    </r>
  </si>
  <si>
    <r>
      <rPr>
        <sz val="10"/>
        <rFont val="宋体"/>
        <charset val="134"/>
      </rPr>
      <t>建筑结构</t>
    </r>
    <r>
      <rPr>
        <sz val="10"/>
        <rFont val="Times New Roman"/>
        <charset val="134"/>
      </rPr>
      <t>CAD</t>
    </r>
  </si>
  <si>
    <t>180710412</t>
  </si>
  <si>
    <t>胡隽</t>
  </si>
  <si>
    <t>土木工程</t>
  </si>
  <si>
    <t>20土木1班</t>
  </si>
  <si>
    <t>180710441</t>
  </si>
  <si>
    <t>朱子豪</t>
  </si>
  <si>
    <t>200340318</t>
  </si>
  <si>
    <t>刘建国</t>
  </si>
  <si>
    <t>200710101</t>
  </si>
  <si>
    <t>刘思荟</t>
  </si>
  <si>
    <t>200710102</t>
  </si>
  <si>
    <t>龙慧娟</t>
  </si>
  <si>
    <t>200710103</t>
  </si>
  <si>
    <t>安隐</t>
  </si>
  <si>
    <t>200710104</t>
  </si>
  <si>
    <t>查泽众</t>
  </si>
  <si>
    <t>200710105</t>
  </si>
  <si>
    <t>柴雪冰</t>
  </si>
  <si>
    <t>200710106</t>
  </si>
  <si>
    <t>陈飞龙</t>
  </si>
  <si>
    <t>200710107</t>
  </si>
  <si>
    <t>陈宏志</t>
  </si>
  <si>
    <t>200710108</t>
  </si>
  <si>
    <t>程凯</t>
  </si>
  <si>
    <t>200710109</t>
  </si>
  <si>
    <t>高宁洋</t>
  </si>
  <si>
    <t>200710110</t>
  </si>
  <si>
    <t>黄驹</t>
  </si>
  <si>
    <t>200710111</t>
  </si>
  <si>
    <t>黄俊飞</t>
  </si>
  <si>
    <t>200710112</t>
  </si>
  <si>
    <t>李千午</t>
  </si>
  <si>
    <t>200710113</t>
  </si>
  <si>
    <t>刘克松</t>
  </si>
  <si>
    <t>200710114</t>
  </si>
  <si>
    <t>刘英杰</t>
  </si>
  <si>
    <t>200710115</t>
  </si>
  <si>
    <t>沈义恒</t>
  </si>
  <si>
    <t>200710116</t>
  </si>
  <si>
    <t>宋嘉豪</t>
  </si>
  <si>
    <t>200710117</t>
  </si>
  <si>
    <t>滕沪生</t>
  </si>
  <si>
    <t>200710118</t>
  </si>
  <si>
    <t>田俊洋</t>
  </si>
  <si>
    <t>200710119</t>
  </si>
  <si>
    <t>童汪洋</t>
  </si>
  <si>
    <t>200710121</t>
  </si>
  <si>
    <t>王翱翔</t>
  </si>
  <si>
    <t>200710122</t>
  </si>
  <si>
    <t>王林勇</t>
  </si>
  <si>
    <t>200710123</t>
  </si>
  <si>
    <t>王衍铭</t>
  </si>
  <si>
    <t>200710124</t>
  </si>
  <si>
    <t>吴锋</t>
  </si>
  <si>
    <t>200710125</t>
  </si>
  <si>
    <t>伍泽</t>
  </si>
  <si>
    <t>200710126</t>
  </si>
  <si>
    <t>熊振东</t>
  </si>
  <si>
    <t>200710128</t>
  </si>
  <si>
    <t>张家乐</t>
  </si>
  <si>
    <t>200710129</t>
  </si>
  <si>
    <t>张宗鑫</t>
  </si>
  <si>
    <t>200710130</t>
  </si>
  <si>
    <t>甄兆烨</t>
  </si>
  <si>
    <t>200710131</t>
  </si>
  <si>
    <t>郑永军</t>
  </si>
  <si>
    <t>200710132</t>
  </si>
  <si>
    <t>朱天</t>
  </si>
  <si>
    <t>200710133</t>
  </si>
  <si>
    <t>朱耘庆</t>
  </si>
  <si>
    <t>180810121</t>
  </si>
  <si>
    <t>戴俊杰</t>
  </si>
  <si>
    <t>20土木2班</t>
  </si>
  <si>
    <t>200530327</t>
  </si>
  <si>
    <t>张巧玉</t>
  </si>
  <si>
    <t>200710201</t>
  </si>
  <si>
    <t>胡佳奕</t>
  </si>
  <si>
    <t>200710202</t>
  </si>
  <si>
    <t>殷玉春</t>
  </si>
  <si>
    <t>200710203</t>
  </si>
  <si>
    <t>曹玉军</t>
  </si>
  <si>
    <t>200710204</t>
  </si>
  <si>
    <t>陈学豪</t>
  </si>
  <si>
    <t>200710205</t>
  </si>
  <si>
    <t>陈泽元</t>
  </si>
  <si>
    <t>200710206</t>
  </si>
  <si>
    <t>成杰</t>
  </si>
  <si>
    <t>200710207</t>
  </si>
  <si>
    <t>丁子涵</t>
  </si>
  <si>
    <t>200710208</t>
  </si>
  <si>
    <t>郜龙</t>
  </si>
  <si>
    <t>200710209</t>
  </si>
  <si>
    <t>耿延峰</t>
  </si>
  <si>
    <t>200710210</t>
  </si>
  <si>
    <t>龚明洋</t>
  </si>
  <si>
    <t>200710211</t>
  </si>
  <si>
    <t>何正冉</t>
  </si>
  <si>
    <t>200710212</t>
  </si>
  <si>
    <t>胡锦平</t>
  </si>
  <si>
    <t>200710213</t>
  </si>
  <si>
    <t>李帅</t>
  </si>
  <si>
    <t>200710214</t>
  </si>
  <si>
    <t>李泽义</t>
  </si>
  <si>
    <t>200710215</t>
  </si>
  <si>
    <t>李郑</t>
  </si>
  <si>
    <t>200710216</t>
  </si>
  <si>
    <t>刘世纪</t>
  </si>
  <si>
    <t>200710217</t>
  </si>
  <si>
    <t>刘振洋</t>
  </si>
  <si>
    <t>200710218</t>
  </si>
  <si>
    <t>苗海川</t>
  </si>
  <si>
    <t>200710219</t>
  </si>
  <si>
    <t>宁春龙</t>
  </si>
  <si>
    <t>200710220</t>
  </si>
  <si>
    <t>盛德斌</t>
  </si>
  <si>
    <t>200710221</t>
  </si>
  <si>
    <t>宋文满</t>
  </si>
  <si>
    <t>200710222</t>
  </si>
  <si>
    <t>孙泓烨</t>
  </si>
  <si>
    <t>200710224</t>
  </si>
  <si>
    <t>唐健</t>
  </si>
  <si>
    <t>200710225</t>
  </si>
  <si>
    <t>王江涛</t>
  </si>
  <si>
    <t>200710227</t>
  </si>
  <si>
    <t>王问鼎</t>
  </si>
  <si>
    <t>200710228</t>
  </si>
  <si>
    <t>许海龙</t>
  </si>
  <si>
    <t>200710229</t>
  </si>
  <si>
    <t>杨垌</t>
  </si>
  <si>
    <t>200710230</t>
  </si>
  <si>
    <t>杨文杰</t>
  </si>
  <si>
    <t>200710231</t>
  </si>
  <si>
    <t>仰郑桓</t>
  </si>
  <si>
    <t>200710232</t>
  </si>
  <si>
    <t>叶淳远</t>
  </si>
  <si>
    <t>200710233</t>
  </si>
  <si>
    <t>张子烨</t>
  </si>
  <si>
    <t>180540438</t>
  </si>
  <si>
    <t>黄建灵</t>
  </si>
  <si>
    <t>20土木3班</t>
  </si>
  <si>
    <t>180570241</t>
  </si>
  <si>
    <t>罗健</t>
  </si>
  <si>
    <t>180570245</t>
  </si>
  <si>
    <t>吴雨辰</t>
  </si>
  <si>
    <t>180710206</t>
  </si>
  <si>
    <t>高天</t>
  </si>
  <si>
    <t>180710208</t>
  </si>
  <si>
    <t>黄宁</t>
  </si>
  <si>
    <t>200350320</t>
  </si>
  <si>
    <t>李豪杰</t>
  </si>
  <si>
    <t>200710301</t>
  </si>
  <si>
    <t>许琴兰</t>
  </si>
  <si>
    <t>200710302</t>
  </si>
  <si>
    <t>尹钦</t>
  </si>
  <si>
    <t>200710303</t>
  </si>
  <si>
    <t>张静</t>
  </si>
  <si>
    <t>200710304</t>
  </si>
  <si>
    <t>蔡永泰</t>
  </si>
  <si>
    <t>200710305</t>
  </si>
  <si>
    <t>曹先航</t>
  </si>
  <si>
    <t>200710306</t>
  </si>
  <si>
    <t>陈浩翔</t>
  </si>
  <si>
    <t>200710307</t>
  </si>
  <si>
    <t>丁卓</t>
  </si>
  <si>
    <t>200710308</t>
  </si>
  <si>
    <t>董辉</t>
  </si>
  <si>
    <t>200710309</t>
  </si>
  <si>
    <t>方鸿鹏</t>
  </si>
  <si>
    <t>200710310</t>
  </si>
  <si>
    <t>高大宇</t>
  </si>
  <si>
    <t>200710311</t>
  </si>
  <si>
    <t>韩旭</t>
  </si>
  <si>
    <t>200710312</t>
  </si>
  <si>
    <t>瞿昊杰</t>
  </si>
  <si>
    <t>200710314</t>
  </si>
  <si>
    <t>刘帅</t>
  </si>
  <si>
    <t>200710315</t>
  </si>
  <si>
    <t>马冠伊</t>
  </si>
  <si>
    <t>200710317</t>
  </si>
  <si>
    <t>钱康平</t>
  </si>
  <si>
    <t>200710318</t>
  </si>
  <si>
    <t>秦文省</t>
  </si>
  <si>
    <t>200710319</t>
  </si>
  <si>
    <t>申运展</t>
  </si>
  <si>
    <t>200710321</t>
  </si>
  <si>
    <t>汪亮</t>
  </si>
  <si>
    <t>200710322</t>
  </si>
  <si>
    <t>汪世辉</t>
  </si>
  <si>
    <t>200710323</t>
  </si>
  <si>
    <t>王博</t>
  </si>
  <si>
    <t>200710324</t>
  </si>
  <si>
    <t>文新坤</t>
  </si>
  <si>
    <t>200710325</t>
  </si>
  <si>
    <t>武磊</t>
  </si>
  <si>
    <t>200710327</t>
  </si>
  <si>
    <t>杨培闯</t>
  </si>
  <si>
    <t>200710328</t>
  </si>
  <si>
    <t>余祯文</t>
  </si>
  <si>
    <t>200710329</t>
  </si>
  <si>
    <t>张鹏飞</t>
  </si>
  <si>
    <t>200710330</t>
  </si>
  <si>
    <t>张瑞</t>
  </si>
  <si>
    <t>200710332</t>
  </si>
  <si>
    <t>邹德海</t>
  </si>
  <si>
    <t>200710333</t>
  </si>
  <si>
    <t>左兴旺</t>
  </si>
  <si>
    <t>200760120</t>
  </si>
  <si>
    <t>韩壮壮</t>
  </si>
  <si>
    <t>200340232</t>
  </si>
  <si>
    <t>伍振</t>
  </si>
  <si>
    <t>20土木4班</t>
  </si>
  <si>
    <t>200710401</t>
  </si>
  <si>
    <t>梁雨娜</t>
  </si>
  <si>
    <t>200710402</t>
  </si>
  <si>
    <t>曾宇航</t>
  </si>
  <si>
    <t>200710403</t>
  </si>
  <si>
    <t>张静萍</t>
  </si>
  <si>
    <t>200710404</t>
  </si>
  <si>
    <t>蔡向阳</t>
  </si>
  <si>
    <t>200710405</t>
  </si>
  <si>
    <t>陈炳坤</t>
  </si>
  <si>
    <t>200710406</t>
  </si>
  <si>
    <t>陈希涵</t>
  </si>
  <si>
    <t>200710408</t>
  </si>
  <si>
    <t>崔国荣</t>
  </si>
  <si>
    <t>200710409</t>
  </si>
  <si>
    <t>邓文渊</t>
  </si>
  <si>
    <t>200710410</t>
  </si>
  <si>
    <t>高正楷</t>
  </si>
  <si>
    <t>200710411</t>
  </si>
  <si>
    <t>郭佳龙</t>
  </si>
  <si>
    <t>200710412</t>
  </si>
  <si>
    <t>李锦涛</t>
  </si>
  <si>
    <t>200710413</t>
  </si>
  <si>
    <t>李文鑫</t>
  </si>
  <si>
    <t>200710414</t>
  </si>
  <si>
    <t>李晓晖</t>
  </si>
  <si>
    <t>200710415</t>
  </si>
  <si>
    <t>李子恒</t>
  </si>
  <si>
    <t>200710416</t>
  </si>
  <si>
    <t>卢延晨</t>
  </si>
  <si>
    <t>200710417</t>
  </si>
  <si>
    <t>倪志强</t>
  </si>
  <si>
    <t>200710418</t>
  </si>
  <si>
    <t>屈金辉</t>
  </si>
  <si>
    <t>200710419</t>
  </si>
  <si>
    <t>商涛涛</t>
  </si>
  <si>
    <t>200710420</t>
  </si>
  <si>
    <t>孙飞彪</t>
  </si>
  <si>
    <t>200710421</t>
  </si>
  <si>
    <t>万海宝</t>
  </si>
  <si>
    <t>200710422</t>
  </si>
  <si>
    <t>王飞宇</t>
  </si>
  <si>
    <t>200710423</t>
  </si>
  <si>
    <t>王俊辉</t>
  </si>
  <si>
    <t>200710424</t>
  </si>
  <si>
    <t>王释一</t>
  </si>
  <si>
    <t>200710425</t>
  </si>
  <si>
    <t>许刚勇</t>
  </si>
  <si>
    <t>200710426</t>
  </si>
  <si>
    <t>杨将臣</t>
  </si>
  <si>
    <t>200710427</t>
  </si>
  <si>
    <t>张海峰</t>
  </si>
  <si>
    <t>200710428</t>
  </si>
  <si>
    <t>张凯硕</t>
  </si>
  <si>
    <t>200710429</t>
  </si>
  <si>
    <t>张珂瑞</t>
  </si>
  <si>
    <t>200710430</t>
  </si>
  <si>
    <t>朱光旭</t>
  </si>
  <si>
    <t>200710431</t>
  </si>
  <si>
    <t>朱健</t>
  </si>
  <si>
    <t>200710432</t>
  </si>
  <si>
    <t>宗成义</t>
  </si>
  <si>
    <t>预收教材费</t>
  </si>
  <si>
    <t>20220710501</t>
  </si>
  <si>
    <t>陈颖</t>
  </si>
  <si>
    <t>土木工程（专升本）</t>
  </si>
  <si>
    <t>20土木5班</t>
  </si>
  <si>
    <t>20220710502</t>
  </si>
  <si>
    <t>李蝶蝶</t>
  </si>
  <si>
    <t>20220710503</t>
  </si>
  <si>
    <t>朱雯慧</t>
  </si>
  <si>
    <t>20220710504</t>
  </si>
  <si>
    <t>卜道涵</t>
  </si>
  <si>
    <t>20220710505</t>
  </si>
  <si>
    <t>曹彬彬</t>
  </si>
  <si>
    <t>20220710506</t>
  </si>
  <si>
    <t>陈子晗</t>
  </si>
  <si>
    <t>20220710507</t>
  </si>
  <si>
    <t>丛宇阳</t>
  </si>
  <si>
    <t>20220710508</t>
  </si>
  <si>
    <t>方俊聪</t>
  </si>
  <si>
    <t>20220710509</t>
  </si>
  <si>
    <t>高健</t>
  </si>
  <si>
    <t>20220710510</t>
  </si>
  <si>
    <t>高忠启</t>
  </si>
  <si>
    <t>20220710511</t>
  </si>
  <si>
    <t>顾荣康</t>
  </si>
  <si>
    <t>20220710512</t>
  </si>
  <si>
    <t>贺康</t>
  </si>
  <si>
    <t>20220710513</t>
  </si>
  <si>
    <t>黄勇</t>
  </si>
  <si>
    <t>20220710514</t>
  </si>
  <si>
    <t>李国尧</t>
  </si>
  <si>
    <t>20220710515</t>
  </si>
  <si>
    <t>李文伟</t>
  </si>
  <si>
    <t>20220710516</t>
  </si>
  <si>
    <t>刘宏亮</t>
  </si>
  <si>
    <t>20220710517</t>
  </si>
  <si>
    <t>刘韦伟</t>
  </si>
  <si>
    <t>20220710518</t>
  </si>
  <si>
    <t>刘旭</t>
  </si>
  <si>
    <t>20220710519</t>
  </si>
  <si>
    <t>石强</t>
  </si>
  <si>
    <t>20220710520</t>
  </si>
  <si>
    <t>石小龙</t>
  </si>
  <si>
    <t>20220710521</t>
  </si>
  <si>
    <t>束文郁</t>
  </si>
  <si>
    <t>20220710522</t>
  </si>
  <si>
    <t>陶想</t>
  </si>
  <si>
    <t>20220710523</t>
  </si>
  <si>
    <t>王博远</t>
  </si>
  <si>
    <t>20220710524</t>
  </si>
  <si>
    <t>王程安</t>
  </si>
  <si>
    <t>20220710525</t>
  </si>
  <si>
    <t>夏文新</t>
  </si>
  <si>
    <t>20220710526</t>
  </si>
  <si>
    <t>徐瑞君</t>
  </si>
  <si>
    <t>20220710527</t>
  </si>
  <si>
    <t>许斯剑</t>
  </si>
  <si>
    <t>20220710528</t>
  </si>
  <si>
    <t>余剑</t>
  </si>
  <si>
    <t>20220710529</t>
  </si>
  <si>
    <t>张盛龙</t>
  </si>
  <si>
    <t>20220710530</t>
  </si>
  <si>
    <t>章宇</t>
  </si>
  <si>
    <t>20220710531</t>
  </si>
  <si>
    <t>赵普浩</t>
  </si>
  <si>
    <t>20220710532</t>
  </si>
  <si>
    <t>赵梓强</t>
  </si>
  <si>
    <t>20220710533</t>
  </si>
  <si>
    <t>朱烽</t>
  </si>
  <si>
    <t>20220710535</t>
  </si>
  <si>
    <t>朱益飞</t>
  </si>
  <si>
    <t>18200710610</t>
  </si>
  <si>
    <t>方文昊</t>
  </si>
  <si>
    <t>20土木6班</t>
  </si>
  <si>
    <t>20220710601</t>
  </si>
  <si>
    <t>赵妮妮</t>
  </si>
  <si>
    <t>20220710602</t>
  </si>
  <si>
    <t>郑梦宣</t>
  </si>
  <si>
    <t>20220710604</t>
  </si>
  <si>
    <t>陈雨凡</t>
  </si>
  <si>
    <t>20220710605</t>
  </si>
  <si>
    <t>代乾坤</t>
  </si>
  <si>
    <t>20220710606</t>
  </si>
  <si>
    <t>戴祥龙</t>
  </si>
  <si>
    <t>20220710607</t>
  </si>
  <si>
    <t>方光运</t>
  </si>
  <si>
    <t>20220710608</t>
  </si>
  <si>
    <t>冯传永</t>
  </si>
  <si>
    <t>20220710610</t>
  </si>
  <si>
    <t>葛奥迪</t>
  </si>
  <si>
    <t>20220710611</t>
  </si>
  <si>
    <t>顾宇坤</t>
  </si>
  <si>
    <t>20220710612</t>
  </si>
  <si>
    <t>韩宇航</t>
  </si>
  <si>
    <t>20220710613</t>
  </si>
  <si>
    <t>胡明祥</t>
  </si>
  <si>
    <t>20220710614</t>
  </si>
  <si>
    <t>黄文康</t>
  </si>
  <si>
    <t>20220710615</t>
  </si>
  <si>
    <t>贾俊宏</t>
  </si>
  <si>
    <t>20220710616</t>
  </si>
  <si>
    <t>蒋海童</t>
  </si>
  <si>
    <t>20220710617</t>
  </si>
  <si>
    <t>李建刚</t>
  </si>
  <si>
    <t>20220710618</t>
  </si>
  <si>
    <t>李先喜</t>
  </si>
  <si>
    <t>20220710619</t>
  </si>
  <si>
    <t>李鑫垚</t>
  </si>
  <si>
    <t>20220710620</t>
  </si>
  <si>
    <t>陆远</t>
  </si>
  <si>
    <t>20220710621</t>
  </si>
  <si>
    <t>年雨龙</t>
  </si>
  <si>
    <t>20220710622</t>
  </si>
  <si>
    <t>芮德富</t>
  </si>
  <si>
    <t>20220710623</t>
  </si>
  <si>
    <t>孙永兴</t>
  </si>
  <si>
    <t>20220710624</t>
  </si>
  <si>
    <t>涂宏伟</t>
  </si>
  <si>
    <t>20220710625</t>
  </si>
  <si>
    <t>汪安云</t>
  </si>
  <si>
    <t>20220710626</t>
  </si>
  <si>
    <t>王明辉</t>
  </si>
  <si>
    <t>20220710628</t>
  </si>
  <si>
    <t>尹伊璠</t>
  </si>
  <si>
    <t>20220710629</t>
  </si>
  <si>
    <t>袁浩宇</t>
  </si>
  <si>
    <t>20220710630</t>
  </si>
  <si>
    <t>张士繁</t>
  </si>
  <si>
    <t>20220710631</t>
  </si>
  <si>
    <t>赵千里</t>
  </si>
  <si>
    <t>20220710632</t>
  </si>
  <si>
    <t>周孟</t>
  </si>
  <si>
    <t>20220710633</t>
  </si>
  <si>
    <t>周启阳</t>
  </si>
  <si>
    <t>20220710634</t>
  </si>
  <si>
    <t>朱志豪</t>
  </si>
  <si>
    <t>20220710635</t>
  </si>
  <si>
    <t>祝雨默</t>
  </si>
  <si>
    <r>
      <rPr>
        <sz val="10"/>
        <rFont val="Times New Roman"/>
        <charset val="134"/>
      </rPr>
      <t>2022-2023</t>
    </r>
    <r>
      <rPr>
        <sz val="10"/>
        <rFont val="宋体"/>
        <charset val="134"/>
      </rPr>
      <t>学年下学期</t>
    </r>
  </si>
  <si>
    <r>
      <rPr>
        <sz val="10"/>
        <rFont val="宋体"/>
        <charset val="134"/>
      </rPr>
      <t>数字信息资源检索与利用</t>
    </r>
  </si>
  <si>
    <r>
      <rPr>
        <sz val="10"/>
        <rFont val="宋体"/>
        <charset val="134"/>
      </rPr>
      <t>遥感地质学</t>
    </r>
  </si>
  <si>
    <r>
      <rPr>
        <sz val="10"/>
        <rFont val="宋体"/>
        <charset val="134"/>
      </rPr>
      <t>建设工程监理</t>
    </r>
  </si>
  <si>
    <t>180750236</t>
  </si>
  <si>
    <t>张苏</t>
  </si>
  <si>
    <t>地质工程</t>
  </si>
  <si>
    <t>20地质1班</t>
  </si>
  <si>
    <t>200750101</t>
  </si>
  <si>
    <t>方思佳</t>
  </si>
  <si>
    <t>200750102</t>
  </si>
  <si>
    <t>郝红方</t>
  </si>
  <si>
    <t>200750103</t>
  </si>
  <si>
    <t>侯书菊</t>
  </si>
  <si>
    <t>200750104</t>
  </si>
  <si>
    <t>纪晶</t>
  </si>
  <si>
    <t>200750105</t>
  </si>
  <si>
    <t>纪亚茹</t>
  </si>
  <si>
    <t>200750107</t>
  </si>
  <si>
    <t>李孟如</t>
  </si>
  <si>
    <t>200750108</t>
  </si>
  <si>
    <t>李赛</t>
  </si>
  <si>
    <t>200750109</t>
  </si>
  <si>
    <t>刘宝丽</t>
  </si>
  <si>
    <t>200750110</t>
  </si>
  <si>
    <t>刘梦雨</t>
  </si>
  <si>
    <t>200750111</t>
  </si>
  <si>
    <t>聂雨利</t>
  </si>
  <si>
    <t>200750113</t>
  </si>
  <si>
    <t>王阿娟</t>
  </si>
  <si>
    <t>200750114</t>
  </si>
  <si>
    <t>营祝君</t>
  </si>
  <si>
    <t>200750115</t>
  </si>
  <si>
    <t>曹佳春</t>
  </si>
  <si>
    <t>200750116</t>
  </si>
  <si>
    <t>崔志昂</t>
  </si>
  <si>
    <t>200750117</t>
  </si>
  <si>
    <t>葛俊豪</t>
  </si>
  <si>
    <t>200750118</t>
  </si>
  <si>
    <t>郭远强</t>
  </si>
  <si>
    <t>200750119</t>
  </si>
  <si>
    <t>焦很明</t>
  </si>
  <si>
    <t>200750121</t>
  </si>
  <si>
    <t>来广雨</t>
  </si>
  <si>
    <t>200750122</t>
  </si>
  <si>
    <t>兰澜</t>
  </si>
  <si>
    <t>200750123</t>
  </si>
  <si>
    <t>刘栋</t>
  </si>
  <si>
    <t>200750124</t>
  </si>
  <si>
    <t>刘佳乐</t>
  </si>
  <si>
    <t>200750125</t>
  </si>
  <si>
    <t>刘明星</t>
  </si>
  <si>
    <t>200750127</t>
  </si>
  <si>
    <t>梅啸洋</t>
  </si>
  <si>
    <t>200750128</t>
  </si>
  <si>
    <t>孙浩栋</t>
  </si>
  <si>
    <t>200750129</t>
  </si>
  <si>
    <t>唐祖振</t>
  </si>
  <si>
    <t>200750130</t>
  </si>
  <si>
    <t>童子廉</t>
  </si>
  <si>
    <t>200750131</t>
  </si>
  <si>
    <t>王乐</t>
  </si>
  <si>
    <t>200750133</t>
  </si>
  <si>
    <t>王梓豪</t>
  </si>
  <si>
    <t>200750135</t>
  </si>
  <si>
    <t>吴晨</t>
  </si>
  <si>
    <t>200750136</t>
  </si>
  <si>
    <t>奚昊迪</t>
  </si>
  <si>
    <t>200750137</t>
  </si>
  <si>
    <t>邢长雨</t>
  </si>
  <si>
    <t>200750138</t>
  </si>
  <si>
    <t>杨春</t>
  </si>
  <si>
    <t>200750139</t>
  </si>
  <si>
    <t>杨瑞</t>
  </si>
  <si>
    <t>200750140</t>
  </si>
  <si>
    <t>姚金铭</t>
  </si>
  <si>
    <t>200750141</t>
  </si>
  <si>
    <t>余建宏</t>
  </si>
  <si>
    <t>200750143</t>
  </si>
  <si>
    <t>张小伟</t>
  </si>
  <si>
    <t>200750201</t>
  </si>
  <si>
    <t>高娇娇</t>
  </si>
  <si>
    <t>20地质2班</t>
  </si>
  <si>
    <t>200750202</t>
  </si>
  <si>
    <t>桂沁沁</t>
  </si>
  <si>
    <t>200750203</t>
  </si>
  <si>
    <t>何旭珍</t>
  </si>
  <si>
    <t>200750205</t>
  </si>
  <si>
    <t>祁家彩</t>
  </si>
  <si>
    <t>200750206</t>
  </si>
  <si>
    <t>尚嘉琪</t>
  </si>
  <si>
    <t>200750207</t>
  </si>
  <si>
    <t>童婉舟</t>
  </si>
  <si>
    <t>200750208</t>
  </si>
  <si>
    <t>童心语</t>
  </si>
  <si>
    <t>200750210</t>
  </si>
  <si>
    <t>王玫瑰</t>
  </si>
  <si>
    <t>200750211</t>
  </si>
  <si>
    <t>王悦</t>
  </si>
  <si>
    <t>200750214</t>
  </si>
  <si>
    <t>赵冰艳</t>
  </si>
  <si>
    <t>200750215</t>
  </si>
  <si>
    <t>郑好</t>
  </si>
  <si>
    <t>200750216</t>
  </si>
  <si>
    <t>柏雨涛</t>
  </si>
  <si>
    <t>200750217</t>
  </si>
  <si>
    <t>陈自勇</t>
  </si>
  <si>
    <t>200750218</t>
  </si>
  <si>
    <t>丁张磊</t>
  </si>
  <si>
    <t>200750219</t>
  </si>
  <si>
    <t>房磊</t>
  </si>
  <si>
    <t>200750220</t>
  </si>
  <si>
    <t>冯双</t>
  </si>
  <si>
    <t>200750221</t>
  </si>
  <si>
    <t>冯永尚</t>
  </si>
  <si>
    <t>200750223</t>
  </si>
  <si>
    <t>瞿闰杰</t>
  </si>
  <si>
    <t>200750224</t>
  </si>
  <si>
    <t>刘冬冬</t>
  </si>
  <si>
    <t>200750225</t>
  </si>
  <si>
    <t>陆飞奇</t>
  </si>
  <si>
    <t>200750226</t>
  </si>
  <si>
    <t>马永康</t>
  </si>
  <si>
    <t>200750227</t>
  </si>
  <si>
    <t>秦朝洋</t>
  </si>
  <si>
    <t>200750228</t>
  </si>
  <si>
    <t>司武兵</t>
  </si>
  <si>
    <t>200750229</t>
  </si>
  <si>
    <t>孙宇飞</t>
  </si>
  <si>
    <t>200750230</t>
  </si>
  <si>
    <t>陶万意</t>
  </si>
  <si>
    <t>200750231</t>
  </si>
  <si>
    <t>王傲宇</t>
  </si>
  <si>
    <t>200750233</t>
  </si>
  <si>
    <t>王贻宝</t>
  </si>
  <si>
    <t>200750234</t>
  </si>
  <si>
    <t>吴昊</t>
  </si>
  <si>
    <t>200750235</t>
  </si>
  <si>
    <t>吴昊然</t>
  </si>
  <si>
    <t>200750236</t>
  </si>
  <si>
    <t>许伟业</t>
  </si>
  <si>
    <t>200750239</t>
  </si>
  <si>
    <t>张焕</t>
  </si>
  <si>
    <t>200750240</t>
  </si>
  <si>
    <t>张佳</t>
  </si>
  <si>
    <t>200750241</t>
  </si>
  <si>
    <t>张建杭</t>
  </si>
  <si>
    <t>200750243</t>
  </si>
  <si>
    <t>周亮</t>
  </si>
  <si>
    <t>200750244</t>
  </si>
  <si>
    <t>左伟政</t>
  </si>
  <si>
    <t>200750245</t>
  </si>
  <si>
    <t>左正文</t>
  </si>
  <si>
    <r>
      <rPr>
        <sz val="10"/>
        <rFont val="Times New Roman"/>
        <charset val="134"/>
      </rPr>
      <t>2023-2024</t>
    </r>
    <r>
      <rPr>
        <sz val="10"/>
        <rFont val="宋体"/>
        <charset val="134"/>
      </rPr>
      <t>学年上学期</t>
    </r>
  </si>
  <si>
    <r>
      <rPr>
        <sz val="10"/>
        <rFont val="宋体"/>
        <charset val="134"/>
      </rPr>
      <t>电子地图学</t>
    </r>
  </si>
  <si>
    <r>
      <rPr>
        <sz val="10"/>
        <rFont val="宋体"/>
        <charset val="134"/>
      </rPr>
      <t>遥感数字图像处理实验教程</t>
    </r>
  </si>
  <si>
    <r>
      <rPr>
        <sz val="10"/>
        <rFont val="宋体"/>
        <charset val="134"/>
      </rPr>
      <t>数字高程模型教程</t>
    </r>
  </si>
  <si>
    <r>
      <rPr>
        <sz val="10"/>
        <rFont val="宋体"/>
        <charset val="134"/>
      </rPr>
      <t>地下工程测量与量测</t>
    </r>
  </si>
  <si>
    <t>180720237</t>
  </si>
  <si>
    <t>张成祥</t>
  </si>
  <si>
    <t>测绘工程</t>
  </si>
  <si>
    <t>20测绘1班</t>
  </si>
  <si>
    <t>200720101</t>
  </si>
  <si>
    <t>陈佳敏</t>
  </si>
  <si>
    <t>200720102</t>
  </si>
  <si>
    <t>陈雨晴</t>
  </si>
  <si>
    <t>200720103</t>
  </si>
  <si>
    <t>方童</t>
  </si>
  <si>
    <t>200720104</t>
  </si>
  <si>
    <t>龚玉洁</t>
  </si>
  <si>
    <t>200720105</t>
  </si>
  <si>
    <t>胡玉莹</t>
  </si>
  <si>
    <t>200720107</t>
  </si>
  <si>
    <t>屠悦悦</t>
  </si>
  <si>
    <t>200720108</t>
  </si>
  <si>
    <t>王文静</t>
  </si>
  <si>
    <t>200720109</t>
  </si>
  <si>
    <t>王欣研</t>
  </si>
  <si>
    <t>200720110</t>
  </si>
  <si>
    <t>吴文琪</t>
  </si>
  <si>
    <t>200720111</t>
  </si>
  <si>
    <t>闫文丽</t>
  </si>
  <si>
    <t>200720112</t>
  </si>
  <si>
    <t>张孟茹</t>
  </si>
  <si>
    <t>200720115</t>
  </si>
  <si>
    <t>周新峰</t>
  </si>
  <si>
    <t>200720116</t>
  </si>
  <si>
    <t>曹兵兵</t>
  </si>
  <si>
    <t>200720117</t>
  </si>
  <si>
    <t>程晓冬</t>
  </si>
  <si>
    <t>200720118</t>
  </si>
  <si>
    <t>董浩轩</t>
  </si>
  <si>
    <t>200720119</t>
  </si>
  <si>
    <t>董小龙</t>
  </si>
  <si>
    <t>200720121</t>
  </si>
  <si>
    <t>何俊龙</t>
  </si>
  <si>
    <t>200720122</t>
  </si>
  <si>
    <t>何世阳</t>
  </si>
  <si>
    <t>200720125</t>
  </si>
  <si>
    <t>罗文</t>
  </si>
  <si>
    <t>200720126</t>
  </si>
  <si>
    <t>孟凡</t>
  </si>
  <si>
    <t>200720127</t>
  </si>
  <si>
    <t>钱鑫龙</t>
  </si>
  <si>
    <t>200720128</t>
  </si>
  <si>
    <t>沈云海</t>
  </si>
  <si>
    <t>200720131</t>
  </si>
  <si>
    <t>檀波</t>
  </si>
  <si>
    <t>200720132</t>
  </si>
  <si>
    <t>田国庆</t>
  </si>
  <si>
    <t>200720133</t>
  </si>
  <si>
    <t>王雷</t>
  </si>
  <si>
    <t>200720134</t>
  </si>
  <si>
    <t>王龙</t>
  </si>
  <si>
    <t>200720135</t>
  </si>
  <si>
    <t>王顺</t>
  </si>
  <si>
    <t>200720136</t>
  </si>
  <si>
    <t>王文涛</t>
  </si>
  <si>
    <t>200720137</t>
  </si>
  <si>
    <t>邢子宜</t>
  </si>
  <si>
    <t>200720138</t>
  </si>
  <si>
    <t>薛雨祥</t>
  </si>
  <si>
    <t>200720139</t>
  </si>
  <si>
    <t>杨涛</t>
  </si>
  <si>
    <t>200720140</t>
  </si>
  <si>
    <t>殷世龙</t>
  </si>
  <si>
    <t>200720141</t>
  </si>
  <si>
    <t>尤宗璇</t>
  </si>
  <si>
    <t>200720142</t>
  </si>
  <si>
    <t>张谦</t>
  </si>
  <si>
    <t>200720143</t>
  </si>
  <si>
    <t>钟先越</t>
  </si>
  <si>
    <t>200720145</t>
  </si>
  <si>
    <t>邹菲</t>
  </si>
  <si>
    <t>190720129</t>
  </si>
  <si>
    <t>施伟健</t>
  </si>
  <si>
    <t>20测绘2班</t>
  </si>
  <si>
    <t>200720201</t>
  </si>
  <si>
    <t>鲍习如</t>
  </si>
  <si>
    <t>200720202</t>
  </si>
  <si>
    <t>费捷</t>
  </si>
  <si>
    <t>200720203</t>
  </si>
  <si>
    <t>付悦</t>
  </si>
  <si>
    <t>200720204</t>
  </si>
  <si>
    <t>巩骏楠</t>
  </si>
  <si>
    <t>200720205</t>
  </si>
  <si>
    <t>何玉芝</t>
  </si>
  <si>
    <t>200720206</t>
  </si>
  <si>
    <t>李文玉</t>
  </si>
  <si>
    <t>200720207</t>
  </si>
  <si>
    <t>刘钟迪</t>
  </si>
  <si>
    <t>200720208</t>
  </si>
  <si>
    <t>罗文艳</t>
  </si>
  <si>
    <t>200720209</t>
  </si>
  <si>
    <t>孙龙美</t>
  </si>
  <si>
    <t>200720210</t>
  </si>
  <si>
    <t>汪群</t>
  </si>
  <si>
    <t>200720211</t>
  </si>
  <si>
    <t>汪小红</t>
  </si>
  <si>
    <t>200720213</t>
  </si>
  <si>
    <t>徐仟雪</t>
  </si>
  <si>
    <t>200720214</t>
  </si>
  <si>
    <t>叶蔡贤文</t>
  </si>
  <si>
    <t>200720215</t>
  </si>
  <si>
    <t>余再玲</t>
  </si>
  <si>
    <t>200720216</t>
  </si>
  <si>
    <t>朱鸿宇</t>
  </si>
  <si>
    <t>200720217</t>
  </si>
  <si>
    <t>曹闯闯</t>
  </si>
  <si>
    <t>200720218</t>
  </si>
  <si>
    <t>常一鸣</t>
  </si>
  <si>
    <t>200720219</t>
  </si>
  <si>
    <t>陈楷</t>
  </si>
  <si>
    <t>200720221</t>
  </si>
  <si>
    <t>戴明盛</t>
  </si>
  <si>
    <t>200720222</t>
  </si>
  <si>
    <t>杜放</t>
  </si>
  <si>
    <t>200720223</t>
  </si>
  <si>
    <t>花岳峰</t>
  </si>
  <si>
    <t>200720224</t>
  </si>
  <si>
    <t>刘大伟</t>
  </si>
  <si>
    <t>200720228</t>
  </si>
  <si>
    <t>石志涛</t>
  </si>
  <si>
    <t>200720229</t>
  </si>
  <si>
    <t>宋继龙</t>
  </si>
  <si>
    <t>200720230</t>
  </si>
  <si>
    <t>汤代怡</t>
  </si>
  <si>
    <t>200720231</t>
  </si>
  <si>
    <t>汪浩</t>
  </si>
  <si>
    <t>200720232</t>
  </si>
  <si>
    <t>汪辉</t>
  </si>
  <si>
    <t>200720233</t>
  </si>
  <si>
    <t>汪靖宇</t>
  </si>
  <si>
    <t>200720234</t>
  </si>
  <si>
    <t>王标</t>
  </si>
  <si>
    <t>200720235</t>
  </si>
  <si>
    <t>王群</t>
  </si>
  <si>
    <t>200720236</t>
  </si>
  <si>
    <t>王欣雨</t>
  </si>
  <si>
    <t>200720237</t>
  </si>
  <si>
    <t>吴冰雨</t>
  </si>
  <si>
    <t>200720238</t>
  </si>
  <si>
    <t>徐振豪</t>
  </si>
  <si>
    <t>200720239</t>
  </si>
  <si>
    <t>应久福</t>
  </si>
  <si>
    <t>200720240</t>
  </si>
  <si>
    <t>于思澜</t>
  </si>
  <si>
    <t>200720241</t>
  </si>
  <si>
    <t>张浩冉</t>
  </si>
  <si>
    <t>200720242</t>
  </si>
  <si>
    <t>张宇</t>
  </si>
  <si>
    <t>200720244</t>
  </si>
  <si>
    <t>郑来发</t>
  </si>
  <si>
    <r>
      <rPr>
        <sz val="10"/>
        <rFont val="宋体"/>
        <charset val="134"/>
      </rPr>
      <t>室内装饰材料与施工工艺</t>
    </r>
  </si>
  <si>
    <r>
      <rPr>
        <sz val="10"/>
        <rFont val="宋体"/>
        <charset val="134"/>
      </rPr>
      <t>建筑工程计量与计价</t>
    </r>
  </si>
  <si>
    <r>
      <rPr>
        <sz val="10"/>
        <rFont val="宋体"/>
        <charset val="134"/>
      </rPr>
      <t>安全心理学</t>
    </r>
  </si>
  <si>
    <r>
      <rPr>
        <sz val="10"/>
        <rFont val="宋体"/>
        <charset val="134"/>
      </rPr>
      <t>安全工程专业英语</t>
    </r>
  </si>
  <si>
    <r>
      <rPr>
        <sz val="10"/>
        <rFont val="宋体"/>
        <charset val="134"/>
      </rPr>
      <t>安全经济学</t>
    </r>
  </si>
  <si>
    <r>
      <rPr>
        <sz val="10"/>
        <rFont val="宋体"/>
        <charset val="134"/>
      </rPr>
      <t>安全行为学</t>
    </r>
  </si>
  <si>
    <r>
      <rPr>
        <sz val="10"/>
        <rFont val="宋体"/>
        <charset val="134"/>
      </rPr>
      <t>工业特种设备安全</t>
    </r>
  </si>
  <si>
    <r>
      <rPr>
        <sz val="10"/>
        <rFont val="宋体"/>
        <charset val="134"/>
      </rPr>
      <t>建筑施工安全管理与技术</t>
    </r>
  </si>
  <si>
    <t>180760136</t>
  </si>
  <si>
    <t>吴普</t>
  </si>
  <si>
    <t>安全工程</t>
  </si>
  <si>
    <t>20安全1班</t>
  </si>
  <si>
    <t>200760101</t>
  </si>
  <si>
    <t>储楚</t>
  </si>
  <si>
    <t>200760102</t>
  </si>
  <si>
    <t>储宇琴</t>
  </si>
  <si>
    <t>200760103</t>
  </si>
  <si>
    <t>段宇哲</t>
  </si>
  <si>
    <t>200760105</t>
  </si>
  <si>
    <t>贾星宇</t>
  </si>
  <si>
    <t>200760106</t>
  </si>
  <si>
    <t>梁茹萍</t>
  </si>
  <si>
    <t>200760107</t>
  </si>
  <si>
    <t>凌莉</t>
  </si>
  <si>
    <t>200760108</t>
  </si>
  <si>
    <t>牛亚</t>
  </si>
  <si>
    <t>200760109</t>
  </si>
  <si>
    <t>檀楼</t>
  </si>
  <si>
    <t>200760110</t>
  </si>
  <si>
    <t>吴星谕</t>
  </si>
  <si>
    <t>200760111</t>
  </si>
  <si>
    <t>夏彤</t>
  </si>
  <si>
    <t>200760112</t>
  </si>
  <si>
    <t>谢芝琳</t>
  </si>
  <si>
    <t>200760114</t>
  </si>
  <si>
    <t>杨羽彤</t>
  </si>
  <si>
    <t>200760115</t>
  </si>
  <si>
    <t>张琦</t>
  </si>
  <si>
    <t>200760117</t>
  </si>
  <si>
    <t>陈润泽</t>
  </si>
  <si>
    <t>200760118</t>
  </si>
  <si>
    <t>段学成</t>
  </si>
  <si>
    <t>200760119</t>
  </si>
  <si>
    <t>管志航</t>
  </si>
  <si>
    <t>200760121</t>
  </si>
  <si>
    <t>何雷明</t>
  </si>
  <si>
    <t>200760123</t>
  </si>
  <si>
    <t>江开洋</t>
  </si>
  <si>
    <t>200760124</t>
  </si>
  <si>
    <t>李信</t>
  </si>
  <si>
    <t>200760125</t>
  </si>
  <si>
    <t>李阳阳</t>
  </si>
  <si>
    <t>200760126</t>
  </si>
  <si>
    <t>刘博雨</t>
  </si>
  <si>
    <t>200760127</t>
  </si>
  <si>
    <t>马文祥</t>
  </si>
  <si>
    <t>200760129</t>
  </si>
  <si>
    <t>聂军座</t>
  </si>
  <si>
    <t>200760132</t>
  </si>
  <si>
    <t>孙志恒</t>
  </si>
  <si>
    <t>200760133</t>
  </si>
  <si>
    <t>王康</t>
  </si>
  <si>
    <t>200760134</t>
  </si>
  <si>
    <t>王伟</t>
  </si>
  <si>
    <t>200760135</t>
  </si>
  <si>
    <t>吴文豪</t>
  </si>
  <si>
    <t>200760136</t>
  </si>
  <si>
    <t>薛家祥</t>
  </si>
  <si>
    <t>200760139</t>
  </si>
  <si>
    <t>张浩然</t>
  </si>
  <si>
    <t>200760140</t>
  </si>
  <si>
    <t>张梦浩</t>
  </si>
  <si>
    <t>200760141</t>
  </si>
  <si>
    <t>张旭辉</t>
  </si>
  <si>
    <t>200760142</t>
  </si>
  <si>
    <t>周木胜</t>
  </si>
  <si>
    <t>200760143</t>
  </si>
  <si>
    <t>周毅</t>
  </si>
  <si>
    <t>200760144</t>
  </si>
  <si>
    <t>朱晖</t>
  </si>
  <si>
    <t>200760145</t>
  </si>
  <si>
    <t>邹凯</t>
  </si>
  <si>
    <t>200760201</t>
  </si>
  <si>
    <t>曹瑶瑶</t>
  </si>
  <si>
    <t>20安全2班</t>
  </si>
  <si>
    <t>200760202</t>
  </si>
  <si>
    <t>陈姝宇</t>
  </si>
  <si>
    <t>200760203</t>
  </si>
  <si>
    <t>郜紫薇</t>
  </si>
  <si>
    <t>200760205</t>
  </si>
  <si>
    <t>马雪情</t>
  </si>
  <si>
    <t>200760206</t>
  </si>
  <si>
    <t>任少平</t>
  </si>
  <si>
    <t>200760207</t>
  </si>
  <si>
    <t>芮珊珊</t>
  </si>
  <si>
    <t>200760210</t>
  </si>
  <si>
    <t>姚赟之</t>
  </si>
  <si>
    <t>200760211</t>
  </si>
  <si>
    <t>叶淼</t>
  </si>
  <si>
    <t>200760212</t>
  </si>
  <si>
    <t>张利利</t>
  </si>
  <si>
    <t>200760213</t>
  </si>
  <si>
    <t>种娜</t>
  </si>
  <si>
    <t>200760214</t>
  </si>
  <si>
    <t>朱双丽</t>
  </si>
  <si>
    <t>200760215</t>
  </si>
  <si>
    <t>朱维敏</t>
  </si>
  <si>
    <t>200760216</t>
  </si>
  <si>
    <t>丁明</t>
  </si>
  <si>
    <t>200760217</t>
  </si>
  <si>
    <t>杜赟</t>
  </si>
  <si>
    <t>200760219</t>
  </si>
  <si>
    <t>高欢</t>
  </si>
  <si>
    <t>200760220</t>
  </si>
  <si>
    <t>顾昊</t>
  </si>
  <si>
    <t>200760221</t>
  </si>
  <si>
    <t>韩正祥</t>
  </si>
  <si>
    <t>200760222</t>
  </si>
  <si>
    <t>胡子衡</t>
  </si>
  <si>
    <t>200760223</t>
  </si>
  <si>
    <t>贾孙浩</t>
  </si>
  <si>
    <t>200760226</t>
  </si>
  <si>
    <t>刘家乐</t>
  </si>
  <si>
    <t>200760227</t>
  </si>
  <si>
    <t>刘鹏</t>
  </si>
  <si>
    <t>200760229</t>
  </si>
  <si>
    <t>母志轩</t>
  </si>
  <si>
    <t>200760231</t>
  </si>
  <si>
    <t>万一鸣</t>
  </si>
  <si>
    <t>200760232</t>
  </si>
  <si>
    <t>万玉章</t>
  </si>
  <si>
    <t>200760233</t>
  </si>
  <si>
    <t>王佳豪</t>
  </si>
  <si>
    <t>200760234</t>
  </si>
  <si>
    <t>王宁宇</t>
  </si>
  <si>
    <t>200760235</t>
  </si>
  <si>
    <t>王庆武</t>
  </si>
  <si>
    <t>200760236</t>
  </si>
  <si>
    <t>王艳光</t>
  </si>
  <si>
    <t>200760237</t>
  </si>
  <si>
    <t>王圆圆</t>
  </si>
  <si>
    <t>200760238</t>
  </si>
  <si>
    <t>王震宇</t>
  </si>
  <si>
    <t>200760240</t>
  </si>
  <si>
    <t>熊德刚</t>
  </si>
  <si>
    <t>200760241</t>
  </si>
  <si>
    <t>徐萌</t>
  </si>
  <si>
    <t>200760242</t>
  </si>
  <si>
    <t>薛明干</t>
  </si>
  <si>
    <t>200760243</t>
  </si>
  <si>
    <t>杨昆仑</t>
  </si>
  <si>
    <t>200760245</t>
  </si>
  <si>
    <t>祖天鸿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</si>
</sst>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2"/>
      <name val="宋体"/>
      <charset val="134"/>
    </font>
    <font>
      <sz val="10"/>
      <name val="Arial"/>
      <charset val="0"/>
    </font>
    <font>
      <sz val="12"/>
      <name val="Times New Roman"/>
      <charset val="134"/>
    </font>
    <font>
      <sz val="10"/>
      <name val="宋体"/>
      <charset val="134"/>
    </font>
    <font>
      <sz val="10"/>
      <name val="Times New Roman"/>
      <charset val="134"/>
    </font>
    <font>
      <sz val="10"/>
      <color theme="1"/>
      <name val="Times New Roman"/>
      <charset val="134"/>
    </font>
    <font>
      <sz val="10"/>
      <color rgb="FF000000"/>
      <name val="Times New Roman"/>
      <charset val="134"/>
    </font>
    <font>
      <sz val="10"/>
      <name val="Times New Roman"/>
      <charset val="0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57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name val="宋体"/>
      <charset val="0"/>
    </font>
  </fonts>
  <fills count="34">
    <fill>
      <patternFill patternType="none"/>
    </fill>
    <fill>
      <patternFill patternType="gray125"/>
    </fill>
    <fill>
      <patternFill patternType="solid">
        <fgColor theme="7" tint="0.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rgb="FF000000"/>
      </top>
      <bottom style="thin">
        <color indexed="8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thin">
        <color indexed="8"/>
      </left>
      <right/>
      <top style="thin">
        <color indexed="8"/>
      </top>
      <bottom style="thin">
        <color rgb="FF000000"/>
      </bottom>
      <diagonal/>
    </border>
    <border>
      <left/>
      <right/>
      <top style="thin">
        <color indexed="8"/>
      </top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8"/>
      </left>
      <right style="thin">
        <color rgb="FF000000"/>
      </right>
      <top style="thin">
        <color indexed="0"/>
      </top>
      <bottom style="thin">
        <color rgb="FF000000"/>
      </bottom>
      <diagonal/>
    </border>
    <border>
      <left style="thin">
        <color rgb="FF000000"/>
      </left>
      <right style="thin">
        <color indexed="0"/>
      </right>
      <top style="thin">
        <color indexed="0"/>
      </top>
      <bottom style="thin">
        <color rgb="FF000000"/>
      </bottom>
      <diagonal/>
    </border>
    <border>
      <left style="thin">
        <color indexed="8"/>
      </left>
      <right style="thin">
        <color rgb="FF000000"/>
      </right>
      <top style="thin">
        <color rgb="FF000000"/>
      </top>
      <bottom style="thin">
        <color indexed="8"/>
      </bottom>
      <diagonal/>
    </border>
    <border>
      <left style="thin">
        <color rgb="FF000000"/>
      </left>
      <right style="thin">
        <color indexed="0"/>
      </right>
      <top style="thin">
        <color rgb="FF000000"/>
      </top>
      <bottom style="thin">
        <color indexed="0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2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25" applyNumberFormat="0" applyFill="0" applyAlignment="0" applyProtection="0">
      <alignment vertical="center"/>
    </xf>
    <xf numFmtId="0" fontId="14" fillId="0" borderId="26" applyNumberFormat="0" applyFill="0" applyAlignment="0" applyProtection="0">
      <alignment vertical="center"/>
    </xf>
    <xf numFmtId="0" fontId="15" fillId="0" borderId="2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28" applyNumberFormat="0" applyAlignment="0" applyProtection="0">
      <alignment vertical="center"/>
    </xf>
    <xf numFmtId="0" fontId="17" fillId="5" borderId="29" applyNumberFormat="0" applyAlignment="0" applyProtection="0">
      <alignment vertical="center"/>
    </xf>
    <xf numFmtId="0" fontId="18" fillId="5" borderId="28" applyNumberFormat="0" applyAlignment="0" applyProtection="0">
      <alignment vertical="center"/>
    </xf>
    <xf numFmtId="0" fontId="19" fillId="6" borderId="30" applyNumberFormat="0" applyAlignment="0" applyProtection="0">
      <alignment vertical="center"/>
    </xf>
    <xf numFmtId="0" fontId="20" fillId="0" borderId="31" applyNumberFormat="0" applyFill="0" applyAlignment="0" applyProtection="0">
      <alignment vertical="center"/>
    </xf>
    <xf numFmtId="0" fontId="21" fillId="0" borderId="32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NumberFormat="1" applyFont="1" applyFill="1" applyBorder="1" applyAlignment="1"/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left"/>
    </xf>
    <xf numFmtId="0" fontId="3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7" xfId="0" applyNumberFormat="1" applyFont="1" applyFill="1" applyBorder="1" applyAlignment="1">
      <alignment horizontal="center" vertical="center"/>
    </xf>
    <xf numFmtId="176" fontId="5" fillId="0" borderId="4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/>
    </xf>
    <xf numFmtId="2" fontId="6" fillId="0" borderId="4" xfId="0" applyNumberFormat="1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 vertical="center"/>
    </xf>
    <xf numFmtId="0" fontId="4" fillId="0" borderId="15" xfId="0" applyNumberFormat="1" applyFont="1" applyFill="1" applyBorder="1" applyAlignment="1">
      <alignment horizontal="center" vertical="center"/>
    </xf>
    <xf numFmtId="0" fontId="4" fillId="0" borderId="16" xfId="0" applyNumberFormat="1" applyFont="1" applyFill="1" applyBorder="1" applyAlignment="1">
      <alignment horizontal="center" vertical="center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 vertical="center" wrapText="1"/>
    </xf>
    <xf numFmtId="0" fontId="4" fillId="0" borderId="16" xfId="0" applyNumberFormat="1" applyFont="1" applyFill="1" applyBorder="1" applyAlignment="1">
      <alignment horizontal="center" vertical="center" wrapText="1"/>
    </xf>
    <xf numFmtId="0" fontId="4" fillId="0" borderId="17" xfId="0" applyNumberFormat="1" applyFont="1" applyFill="1" applyBorder="1" applyAlignment="1">
      <alignment horizontal="center" vertical="center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4" fillId="0" borderId="19" xfId="0" applyNumberFormat="1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21" xfId="0" applyNumberFormat="1" applyFont="1" applyFill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D0ECB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78"/>
  <sheetViews>
    <sheetView workbookViewId="0">
      <selection activeCell="I31" sqref="I31"/>
    </sheetView>
  </sheetViews>
  <sheetFormatPr defaultColWidth="9" defaultRowHeight="15.75"/>
  <cols>
    <col min="2" max="2" width="7.125" customWidth="1"/>
    <col min="3" max="3" width="6" customWidth="1"/>
    <col min="4" max="4" width="11.75" customWidth="1"/>
    <col min="5" max="5" width="8.75" customWidth="1"/>
    <col min="7" max="7" width="10.875" style="2" customWidth="1"/>
    <col min="8" max="8" width="10.25" style="2" customWidth="1"/>
    <col min="9" max="9" width="10.5" style="2" customWidth="1"/>
    <col min="10" max="10" width="10.875" style="2" customWidth="1"/>
    <col min="11" max="11" width="10.375" style="2" customWidth="1"/>
    <col min="12" max="12" width="13.375" style="2" customWidth="1"/>
    <col min="13" max="13" width="7.375" style="2" customWidth="1"/>
    <col min="14" max="14" width="9" style="2"/>
    <col min="15" max="17" width="11" style="2" customWidth="1"/>
    <col min="18" max="18" width="11.25" style="2" customWidth="1"/>
    <col min="19" max="19" width="10.5" style="3" customWidth="1"/>
    <col min="20" max="20" width="9" style="38"/>
  </cols>
  <sheetData>
    <row r="1" s="1" customFormat="1" ht="19" customHeight="1" spans="1:20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6" t="s">
        <v>6</v>
      </c>
      <c r="H1" s="6" t="s">
        <v>7</v>
      </c>
      <c r="I1" s="12" t="s">
        <v>8</v>
      </c>
      <c r="J1" s="13" t="s">
        <v>9</v>
      </c>
      <c r="K1" s="13"/>
      <c r="L1" s="13"/>
      <c r="M1" s="47"/>
      <c r="N1" s="21" t="s">
        <v>10</v>
      </c>
      <c r="O1" s="21"/>
      <c r="P1" s="21"/>
      <c r="Q1" s="49" t="s">
        <v>11</v>
      </c>
      <c r="R1" s="23" t="s">
        <v>12</v>
      </c>
      <c r="S1" s="24" t="s">
        <v>13</v>
      </c>
      <c r="T1" s="25" t="s">
        <v>14</v>
      </c>
    </row>
    <row r="2" s="1" customFormat="1" ht="12" customHeight="1" spans="1:20">
      <c r="A2" s="7"/>
      <c r="B2" s="7"/>
      <c r="C2" s="7"/>
      <c r="D2" s="7"/>
      <c r="E2" s="7"/>
      <c r="F2" s="7"/>
      <c r="G2" s="8"/>
      <c r="H2" s="8"/>
      <c r="I2" s="15"/>
      <c r="J2" s="16" t="s">
        <v>15</v>
      </c>
      <c r="K2" s="16" t="s">
        <v>16</v>
      </c>
      <c r="L2" s="16" t="s">
        <v>17</v>
      </c>
      <c r="M2" s="16" t="s">
        <v>18</v>
      </c>
      <c r="N2" s="8" t="s">
        <v>19</v>
      </c>
      <c r="O2" s="8" t="s">
        <v>20</v>
      </c>
      <c r="P2" s="48" t="s">
        <v>21</v>
      </c>
      <c r="Q2" s="50"/>
      <c r="R2" s="27"/>
      <c r="S2" s="28"/>
      <c r="T2" s="29"/>
    </row>
    <row r="3" s="1" customFormat="1" ht="12.75" spans="1:20">
      <c r="A3" s="9" t="s">
        <v>22</v>
      </c>
      <c r="B3" s="9" t="s">
        <v>23</v>
      </c>
      <c r="C3" s="10" t="s">
        <v>24</v>
      </c>
      <c r="D3" s="9" t="s">
        <v>25</v>
      </c>
      <c r="E3" s="9" t="s">
        <v>26</v>
      </c>
      <c r="F3" s="9" t="s">
        <v>27</v>
      </c>
      <c r="G3" s="11">
        <v>887.3</v>
      </c>
      <c r="H3" s="11">
        <v>762.9</v>
      </c>
      <c r="I3" s="19">
        <v>359.1</v>
      </c>
      <c r="J3" s="19">
        <v>43.11</v>
      </c>
      <c r="K3" s="19">
        <v>61.2</v>
      </c>
      <c r="L3" s="19">
        <v>43.2</v>
      </c>
      <c r="M3" s="19">
        <v>155.52</v>
      </c>
      <c r="N3" s="19">
        <v>36</v>
      </c>
      <c r="O3" s="19">
        <v>31.5</v>
      </c>
      <c r="P3" s="19">
        <v>44.1</v>
      </c>
      <c r="Q3" s="19">
        <v>15</v>
      </c>
      <c r="R3" s="19">
        <f>G3+H3+I3+J3+K3+L3+M3+N3+O3+P3+Q3</f>
        <v>2438.93</v>
      </c>
      <c r="S3" s="30">
        <f>T3-R3</f>
        <v>761.070000000001</v>
      </c>
      <c r="T3" s="31">
        <v>3200</v>
      </c>
    </row>
    <row r="4" s="1" customFormat="1" ht="12.75" spans="1:20">
      <c r="A4" s="9" t="s">
        <v>28</v>
      </c>
      <c r="B4" s="9" t="s">
        <v>29</v>
      </c>
      <c r="C4" s="10" t="s">
        <v>30</v>
      </c>
      <c r="D4" s="9" t="s">
        <v>25</v>
      </c>
      <c r="E4" s="9" t="s">
        <v>26</v>
      </c>
      <c r="F4" s="9" t="s">
        <v>27</v>
      </c>
      <c r="G4" s="11">
        <v>887.3</v>
      </c>
      <c r="H4" s="11">
        <v>762.9</v>
      </c>
      <c r="I4" s="19">
        <v>359.1</v>
      </c>
      <c r="J4" s="19">
        <v>43.11</v>
      </c>
      <c r="K4" s="19">
        <v>0</v>
      </c>
      <c r="L4" s="19">
        <v>0</v>
      </c>
      <c r="M4" s="19">
        <v>155.52</v>
      </c>
      <c r="N4" s="19">
        <v>36</v>
      </c>
      <c r="O4" s="19">
        <v>31.5</v>
      </c>
      <c r="P4" s="19">
        <v>44.1</v>
      </c>
      <c r="Q4" s="19">
        <v>15</v>
      </c>
      <c r="R4" s="19">
        <f t="shared" ref="R4:R35" si="0">G4+H4+I4+J4+K4+L4+M4+N4+O4+P4+Q4</f>
        <v>2334.53</v>
      </c>
      <c r="S4" s="30">
        <f t="shared" ref="S4:S35" si="1">T4-R4</f>
        <v>865.47</v>
      </c>
      <c r="T4" s="31">
        <v>3200</v>
      </c>
    </row>
    <row r="5" s="1" customFormat="1" ht="12.75" spans="1:20">
      <c r="A5" s="9" t="s">
        <v>31</v>
      </c>
      <c r="B5" s="9" t="s">
        <v>32</v>
      </c>
      <c r="C5" s="10" t="s">
        <v>30</v>
      </c>
      <c r="D5" s="9" t="s">
        <v>25</v>
      </c>
      <c r="E5" s="9" t="s">
        <v>26</v>
      </c>
      <c r="F5" s="9" t="s">
        <v>27</v>
      </c>
      <c r="G5" s="11">
        <v>887.3</v>
      </c>
      <c r="H5" s="11">
        <v>762.9</v>
      </c>
      <c r="I5" s="19">
        <v>359.1</v>
      </c>
      <c r="J5" s="19">
        <v>0</v>
      </c>
      <c r="K5" s="19">
        <v>61.2</v>
      </c>
      <c r="L5" s="19">
        <v>0</v>
      </c>
      <c r="M5" s="19">
        <v>155.52</v>
      </c>
      <c r="N5" s="19">
        <v>36</v>
      </c>
      <c r="O5" s="19">
        <v>31.5</v>
      </c>
      <c r="P5" s="19">
        <v>44.1</v>
      </c>
      <c r="Q5" s="19">
        <v>15</v>
      </c>
      <c r="R5" s="19">
        <f t="shared" si="0"/>
        <v>2352.62</v>
      </c>
      <c r="S5" s="30">
        <f t="shared" si="1"/>
        <v>847.380000000001</v>
      </c>
      <c r="T5" s="31">
        <v>3200</v>
      </c>
    </row>
    <row r="6" s="1" customFormat="1" ht="12.75" spans="1:20">
      <c r="A6" s="9" t="s">
        <v>33</v>
      </c>
      <c r="B6" s="9" t="s">
        <v>34</v>
      </c>
      <c r="C6" s="10" t="s">
        <v>30</v>
      </c>
      <c r="D6" s="9" t="s">
        <v>25</v>
      </c>
      <c r="E6" s="9" t="s">
        <v>26</v>
      </c>
      <c r="F6" s="9" t="s">
        <v>27</v>
      </c>
      <c r="G6" s="11">
        <v>887.3</v>
      </c>
      <c r="H6" s="11">
        <v>762.9</v>
      </c>
      <c r="I6" s="19">
        <v>359.1</v>
      </c>
      <c r="J6" s="19">
        <v>43.11</v>
      </c>
      <c r="K6" s="19">
        <v>61.2</v>
      </c>
      <c r="L6" s="19">
        <v>43.2</v>
      </c>
      <c r="M6" s="19">
        <v>155.52</v>
      </c>
      <c r="N6" s="19">
        <v>36</v>
      </c>
      <c r="O6" s="19">
        <v>31.5</v>
      </c>
      <c r="P6" s="19">
        <v>0</v>
      </c>
      <c r="Q6" s="19">
        <v>15</v>
      </c>
      <c r="R6" s="19">
        <f t="shared" si="0"/>
        <v>2394.83</v>
      </c>
      <c r="S6" s="30">
        <f t="shared" si="1"/>
        <v>805.170000000001</v>
      </c>
      <c r="T6" s="31">
        <v>3200</v>
      </c>
    </row>
    <row r="7" s="1" customFormat="1" ht="12.75" spans="1:20">
      <c r="A7" s="9" t="s">
        <v>35</v>
      </c>
      <c r="B7" s="9" t="s">
        <v>36</v>
      </c>
      <c r="C7" s="10" t="s">
        <v>30</v>
      </c>
      <c r="D7" s="9" t="s">
        <v>25</v>
      </c>
      <c r="E7" s="9" t="s">
        <v>26</v>
      </c>
      <c r="F7" s="9" t="s">
        <v>27</v>
      </c>
      <c r="G7" s="11">
        <v>887.3</v>
      </c>
      <c r="H7" s="11">
        <v>762.9</v>
      </c>
      <c r="I7" s="19">
        <v>359.1</v>
      </c>
      <c r="J7" s="19">
        <v>43.11</v>
      </c>
      <c r="K7" s="19">
        <v>61.2</v>
      </c>
      <c r="L7" s="19">
        <v>0</v>
      </c>
      <c r="M7" s="19">
        <v>155.52</v>
      </c>
      <c r="N7" s="19">
        <v>36</v>
      </c>
      <c r="O7" s="19">
        <v>31.5</v>
      </c>
      <c r="P7" s="19">
        <v>44.1</v>
      </c>
      <c r="Q7" s="19">
        <v>15</v>
      </c>
      <c r="R7" s="19">
        <f t="shared" si="0"/>
        <v>2395.73</v>
      </c>
      <c r="S7" s="30">
        <f t="shared" si="1"/>
        <v>804.27</v>
      </c>
      <c r="T7" s="31">
        <v>3200</v>
      </c>
    </row>
    <row r="8" s="1" customFormat="1" ht="12.75" spans="1:20">
      <c r="A8" s="9" t="s">
        <v>37</v>
      </c>
      <c r="B8" s="9" t="s">
        <v>38</v>
      </c>
      <c r="C8" s="10" t="s">
        <v>30</v>
      </c>
      <c r="D8" s="9" t="s">
        <v>25</v>
      </c>
      <c r="E8" s="9" t="s">
        <v>26</v>
      </c>
      <c r="F8" s="9" t="s">
        <v>27</v>
      </c>
      <c r="G8" s="11">
        <v>887.3</v>
      </c>
      <c r="H8" s="11">
        <v>762.9</v>
      </c>
      <c r="I8" s="19">
        <v>359.1</v>
      </c>
      <c r="J8" s="19">
        <v>43.11</v>
      </c>
      <c r="K8" s="19">
        <v>61.2</v>
      </c>
      <c r="L8" s="19">
        <v>0</v>
      </c>
      <c r="M8" s="19">
        <v>155.52</v>
      </c>
      <c r="N8" s="19">
        <v>36</v>
      </c>
      <c r="O8" s="19">
        <v>31.5</v>
      </c>
      <c r="P8" s="19">
        <v>44.1</v>
      </c>
      <c r="Q8" s="19">
        <v>15</v>
      </c>
      <c r="R8" s="19">
        <f t="shared" si="0"/>
        <v>2395.73</v>
      </c>
      <c r="S8" s="30">
        <f t="shared" si="1"/>
        <v>804.27</v>
      </c>
      <c r="T8" s="31">
        <v>3200</v>
      </c>
    </row>
    <row r="9" s="1" customFormat="1" ht="12.75" spans="1:20">
      <c r="A9" s="9" t="s">
        <v>39</v>
      </c>
      <c r="B9" s="9" t="s">
        <v>40</v>
      </c>
      <c r="C9" s="10" t="s">
        <v>30</v>
      </c>
      <c r="D9" s="9" t="s">
        <v>25</v>
      </c>
      <c r="E9" s="9" t="s">
        <v>26</v>
      </c>
      <c r="F9" s="9" t="s">
        <v>27</v>
      </c>
      <c r="G9" s="11">
        <v>887.3</v>
      </c>
      <c r="H9" s="11">
        <v>762.9</v>
      </c>
      <c r="I9" s="19">
        <v>359.1</v>
      </c>
      <c r="J9" s="19">
        <v>43.11</v>
      </c>
      <c r="K9" s="19">
        <v>61.2</v>
      </c>
      <c r="L9" s="19">
        <v>0</v>
      </c>
      <c r="M9" s="19">
        <v>155.52</v>
      </c>
      <c r="N9" s="19">
        <v>36</v>
      </c>
      <c r="O9" s="19">
        <v>31.5</v>
      </c>
      <c r="P9" s="19">
        <v>44.1</v>
      </c>
      <c r="Q9" s="19">
        <v>15</v>
      </c>
      <c r="R9" s="19">
        <f t="shared" si="0"/>
        <v>2395.73</v>
      </c>
      <c r="S9" s="30">
        <f t="shared" si="1"/>
        <v>804.27</v>
      </c>
      <c r="T9" s="31">
        <v>3200</v>
      </c>
    </row>
    <row r="10" s="1" customFormat="1" ht="12.75" spans="1:20">
      <c r="A10" s="9" t="s">
        <v>41</v>
      </c>
      <c r="B10" s="9" t="s">
        <v>42</v>
      </c>
      <c r="C10" s="10" t="s">
        <v>30</v>
      </c>
      <c r="D10" s="9" t="s">
        <v>25</v>
      </c>
      <c r="E10" s="9" t="s">
        <v>26</v>
      </c>
      <c r="F10" s="9" t="s">
        <v>27</v>
      </c>
      <c r="G10" s="11">
        <v>887.3</v>
      </c>
      <c r="H10" s="11">
        <v>762.9</v>
      </c>
      <c r="I10" s="19">
        <v>359.1</v>
      </c>
      <c r="J10" s="19">
        <v>43.11</v>
      </c>
      <c r="K10" s="19">
        <v>61.2</v>
      </c>
      <c r="L10" s="19">
        <v>0</v>
      </c>
      <c r="M10" s="19">
        <v>155.52</v>
      </c>
      <c r="N10" s="19">
        <v>36</v>
      </c>
      <c r="O10" s="19">
        <v>31.5</v>
      </c>
      <c r="P10" s="19">
        <v>44.1</v>
      </c>
      <c r="Q10" s="19">
        <v>15</v>
      </c>
      <c r="R10" s="19">
        <f t="shared" si="0"/>
        <v>2395.73</v>
      </c>
      <c r="S10" s="30">
        <f t="shared" si="1"/>
        <v>804.27</v>
      </c>
      <c r="T10" s="31">
        <v>3200</v>
      </c>
    </row>
    <row r="11" s="1" customFormat="1" ht="12.75" spans="1:20">
      <c r="A11" s="9" t="s">
        <v>43</v>
      </c>
      <c r="B11" s="9" t="s">
        <v>44</v>
      </c>
      <c r="C11" s="10" t="s">
        <v>30</v>
      </c>
      <c r="D11" s="9" t="s">
        <v>25</v>
      </c>
      <c r="E11" s="9" t="s">
        <v>26</v>
      </c>
      <c r="F11" s="9" t="s">
        <v>27</v>
      </c>
      <c r="G11" s="11">
        <v>887.3</v>
      </c>
      <c r="H11" s="11">
        <v>762.9</v>
      </c>
      <c r="I11" s="19">
        <v>359.1</v>
      </c>
      <c r="J11" s="19">
        <v>43.11</v>
      </c>
      <c r="K11" s="19">
        <v>61.2</v>
      </c>
      <c r="L11" s="19">
        <v>0</v>
      </c>
      <c r="M11" s="19">
        <v>155.52</v>
      </c>
      <c r="N11" s="19">
        <v>36</v>
      </c>
      <c r="O11" s="19">
        <v>31.5</v>
      </c>
      <c r="P11" s="19">
        <v>44.1</v>
      </c>
      <c r="Q11" s="19">
        <v>15</v>
      </c>
      <c r="R11" s="19">
        <f t="shared" si="0"/>
        <v>2395.73</v>
      </c>
      <c r="S11" s="30">
        <f t="shared" si="1"/>
        <v>804.27</v>
      </c>
      <c r="T11" s="31">
        <v>3200</v>
      </c>
    </row>
    <row r="12" s="1" customFormat="1" ht="12.75" spans="1:20">
      <c r="A12" s="9" t="s">
        <v>45</v>
      </c>
      <c r="B12" s="9" t="s">
        <v>46</v>
      </c>
      <c r="C12" s="10" t="s">
        <v>24</v>
      </c>
      <c r="D12" s="9" t="s">
        <v>25</v>
      </c>
      <c r="E12" s="9" t="s">
        <v>26</v>
      </c>
      <c r="F12" s="9" t="s">
        <v>27</v>
      </c>
      <c r="G12" s="11">
        <v>887.3</v>
      </c>
      <c r="H12" s="11">
        <v>762.9</v>
      </c>
      <c r="I12" s="19">
        <v>359.1</v>
      </c>
      <c r="J12" s="19">
        <v>43.11</v>
      </c>
      <c r="K12" s="19">
        <v>61.2</v>
      </c>
      <c r="L12" s="19">
        <v>0</v>
      </c>
      <c r="M12" s="19">
        <v>155.52</v>
      </c>
      <c r="N12" s="19">
        <v>36</v>
      </c>
      <c r="O12" s="19">
        <v>31.5</v>
      </c>
      <c r="P12" s="19">
        <v>44.1</v>
      </c>
      <c r="Q12" s="19">
        <v>15</v>
      </c>
      <c r="R12" s="19">
        <f t="shared" si="0"/>
        <v>2395.73</v>
      </c>
      <c r="S12" s="30">
        <f t="shared" si="1"/>
        <v>804.27</v>
      </c>
      <c r="T12" s="31">
        <v>3200</v>
      </c>
    </row>
    <row r="13" s="1" customFormat="1" ht="12.75" spans="1:20">
      <c r="A13" s="9" t="s">
        <v>47</v>
      </c>
      <c r="B13" s="9" t="s">
        <v>48</v>
      </c>
      <c r="C13" s="10" t="s">
        <v>24</v>
      </c>
      <c r="D13" s="9" t="s">
        <v>25</v>
      </c>
      <c r="E13" s="9" t="s">
        <v>26</v>
      </c>
      <c r="F13" s="9" t="s">
        <v>27</v>
      </c>
      <c r="G13" s="11">
        <v>887.3</v>
      </c>
      <c r="H13" s="11">
        <v>762.9</v>
      </c>
      <c r="I13" s="19">
        <v>359.1</v>
      </c>
      <c r="J13" s="19">
        <v>0</v>
      </c>
      <c r="K13" s="19">
        <v>0</v>
      </c>
      <c r="L13" s="19">
        <v>0</v>
      </c>
      <c r="M13" s="19">
        <v>155.52</v>
      </c>
      <c r="N13" s="19">
        <v>36</v>
      </c>
      <c r="O13" s="19">
        <v>31.5</v>
      </c>
      <c r="P13" s="19">
        <v>0</v>
      </c>
      <c r="Q13" s="19">
        <v>15</v>
      </c>
      <c r="R13" s="19">
        <f t="shared" si="0"/>
        <v>2247.32</v>
      </c>
      <c r="S13" s="30">
        <f t="shared" si="1"/>
        <v>952.68</v>
      </c>
      <c r="T13" s="31">
        <v>3200</v>
      </c>
    </row>
    <row r="14" s="1" customFormat="1" ht="12.75" spans="1:20">
      <c r="A14" s="9" t="s">
        <v>49</v>
      </c>
      <c r="B14" s="9" t="s">
        <v>50</v>
      </c>
      <c r="C14" s="10" t="s">
        <v>24</v>
      </c>
      <c r="D14" s="9" t="s">
        <v>25</v>
      </c>
      <c r="E14" s="9" t="s">
        <v>26</v>
      </c>
      <c r="F14" s="9" t="s">
        <v>27</v>
      </c>
      <c r="G14" s="11">
        <v>887.3</v>
      </c>
      <c r="H14" s="11">
        <v>762.9</v>
      </c>
      <c r="I14" s="19">
        <v>359.1</v>
      </c>
      <c r="J14" s="19">
        <v>43.11</v>
      </c>
      <c r="K14" s="19">
        <v>61.2</v>
      </c>
      <c r="L14" s="19">
        <v>43.2</v>
      </c>
      <c r="M14" s="19">
        <v>155.52</v>
      </c>
      <c r="N14" s="19">
        <v>36</v>
      </c>
      <c r="O14" s="19">
        <v>31.5</v>
      </c>
      <c r="P14" s="19">
        <v>44.1</v>
      </c>
      <c r="Q14" s="19">
        <v>15</v>
      </c>
      <c r="R14" s="19">
        <f t="shared" si="0"/>
        <v>2438.93</v>
      </c>
      <c r="S14" s="30">
        <f t="shared" si="1"/>
        <v>761.070000000001</v>
      </c>
      <c r="T14" s="31">
        <v>3200</v>
      </c>
    </row>
    <row r="15" s="1" customFormat="1" ht="12.75" spans="1:20">
      <c r="A15" s="9" t="s">
        <v>51</v>
      </c>
      <c r="B15" s="9" t="s">
        <v>52</v>
      </c>
      <c r="C15" s="10" t="s">
        <v>24</v>
      </c>
      <c r="D15" s="9" t="s">
        <v>25</v>
      </c>
      <c r="E15" s="9" t="s">
        <v>26</v>
      </c>
      <c r="F15" s="9" t="s">
        <v>27</v>
      </c>
      <c r="G15" s="11">
        <v>887.3</v>
      </c>
      <c r="H15" s="11">
        <v>762.9</v>
      </c>
      <c r="I15" s="19">
        <v>359.1</v>
      </c>
      <c r="J15" s="19">
        <v>43.11</v>
      </c>
      <c r="K15" s="19">
        <v>61.2</v>
      </c>
      <c r="L15" s="19">
        <v>43.2</v>
      </c>
      <c r="M15" s="19">
        <v>155.52</v>
      </c>
      <c r="N15" s="19">
        <v>36</v>
      </c>
      <c r="O15" s="19">
        <v>31.5</v>
      </c>
      <c r="P15" s="19">
        <v>44.1</v>
      </c>
      <c r="Q15" s="19">
        <v>15</v>
      </c>
      <c r="R15" s="19">
        <f t="shared" si="0"/>
        <v>2438.93</v>
      </c>
      <c r="S15" s="30">
        <f t="shared" si="1"/>
        <v>761.070000000001</v>
      </c>
      <c r="T15" s="31">
        <v>3200</v>
      </c>
    </row>
    <row r="16" s="1" customFormat="1" ht="12.75" spans="1:20">
      <c r="A16" s="9" t="s">
        <v>53</v>
      </c>
      <c r="B16" s="9" t="s">
        <v>54</v>
      </c>
      <c r="C16" s="10" t="s">
        <v>24</v>
      </c>
      <c r="D16" s="9" t="s">
        <v>25</v>
      </c>
      <c r="E16" s="9" t="s">
        <v>26</v>
      </c>
      <c r="F16" s="9" t="s">
        <v>27</v>
      </c>
      <c r="G16" s="11">
        <v>887.3</v>
      </c>
      <c r="H16" s="11">
        <v>762.9</v>
      </c>
      <c r="I16" s="19">
        <v>359.1</v>
      </c>
      <c r="J16" s="19">
        <v>43.11</v>
      </c>
      <c r="K16" s="19">
        <v>61.2</v>
      </c>
      <c r="L16" s="19">
        <v>43.2</v>
      </c>
      <c r="M16" s="19">
        <v>155.52</v>
      </c>
      <c r="N16" s="19">
        <v>36</v>
      </c>
      <c r="O16" s="19">
        <v>31.5</v>
      </c>
      <c r="P16" s="19">
        <v>44.1</v>
      </c>
      <c r="Q16" s="19">
        <v>15</v>
      </c>
      <c r="R16" s="19">
        <f t="shared" si="0"/>
        <v>2438.93</v>
      </c>
      <c r="S16" s="30">
        <f t="shared" si="1"/>
        <v>761.070000000001</v>
      </c>
      <c r="T16" s="31">
        <v>3200</v>
      </c>
    </row>
    <row r="17" s="1" customFormat="1" ht="12.75" spans="1:20">
      <c r="A17" s="9" t="s">
        <v>55</v>
      </c>
      <c r="B17" s="9" t="s">
        <v>56</v>
      </c>
      <c r="C17" s="10" t="s">
        <v>24</v>
      </c>
      <c r="D17" s="9" t="s">
        <v>25</v>
      </c>
      <c r="E17" s="9" t="s">
        <v>26</v>
      </c>
      <c r="F17" s="9" t="s">
        <v>27</v>
      </c>
      <c r="G17" s="11">
        <v>887.3</v>
      </c>
      <c r="H17" s="11">
        <v>762.9</v>
      </c>
      <c r="I17" s="19">
        <v>359.1</v>
      </c>
      <c r="J17" s="19">
        <v>43.11</v>
      </c>
      <c r="K17" s="19">
        <v>61.2</v>
      </c>
      <c r="L17" s="19">
        <v>43.2</v>
      </c>
      <c r="M17" s="19">
        <v>155.52</v>
      </c>
      <c r="N17" s="19">
        <v>36</v>
      </c>
      <c r="O17" s="19">
        <v>31.5</v>
      </c>
      <c r="P17" s="19">
        <v>44.1</v>
      </c>
      <c r="Q17" s="19">
        <v>15</v>
      </c>
      <c r="R17" s="19">
        <f t="shared" si="0"/>
        <v>2438.93</v>
      </c>
      <c r="S17" s="30">
        <f t="shared" si="1"/>
        <v>761.070000000001</v>
      </c>
      <c r="T17" s="31">
        <v>3200</v>
      </c>
    </row>
    <row r="18" s="1" customFormat="1" ht="12.75" spans="1:20">
      <c r="A18" s="9" t="s">
        <v>57</v>
      </c>
      <c r="B18" s="9" t="s">
        <v>58</v>
      </c>
      <c r="C18" s="10" t="s">
        <v>24</v>
      </c>
      <c r="D18" s="9" t="s">
        <v>25</v>
      </c>
      <c r="E18" s="9" t="s">
        <v>26</v>
      </c>
      <c r="F18" s="9" t="s">
        <v>27</v>
      </c>
      <c r="G18" s="11">
        <v>887.3</v>
      </c>
      <c r="H18" s="11">
        <v>762.9</v>
      </c>
      <c r="I18" s="19">
        <v>359.1</v>
      </c>
      <c r="J18" s="19">
        <v>43.11</v>
      </c>
      <c r="K18" s="19">
        <v>61.2</v>
      </c>
      <c r="L18" s="19">
        <v>43.2</v>
      </c>
      <c r="M18" s="19">
        <v>155.52</v>
      </c>
      <c r="N18" s="19">
        <v>36</v>
      </c>
      <c r="O18" s="19">
        <v>31.5</v>
      </c>
      <c r="P18" s="19">
        <v>44.1</v>
      </c>
      <c r="Q18" s="19">
        <v>15</v>
      </c>
      <c r="R18" s="19">
        <f t="shared" si="0"/>
        <v>2438.93</v>
      </c>
      <c r="S18" s="30">
        <f t="shared" si="1"/>
        <v>761.070000000001</v>
      </c>
      <c r="T18" s="31">
        <v>3200</v>
      </c>
    </row>
    <row r="19" s="1" customFormat="1" ht="12.75" spans="1:20">
      <c r="A19" s="9" t="s">
        <v>59</v>
      </c>
      <c r="B19" s="9" t="s">
        <v>60</v>
      </c>
      <c r="C19" s="10" t="s">
        <v>24</v>
      </c>
      <c r="D19" s="9" t="s">
        <v>25</v>
      </c>
      <c r="E19" s="9" t="s">
        <v>26</v>
      </c>
      <c r="F19" s="9" t="s">
        <v>27</v>
      </c>
      <c r="G19" s="11">
        <v>887.3</v>
      </c>
      <c r="H19" s="11">
        <v>762.9</v>
      </c>
      <c r="I19" s="19">
        <v>359.1</v>
      </c>
      <c r="J19" s="19">
        <v>43.11</v>
      </c>
      <c r="K19" s="19">
        <v>61.2</v>
      </c>
      <c r="L19" s="19">
        <v>0</v>
      </c>
      <c r="M19" s="19">
        <v>155.52</v>
      </c>
      <c r="N19" s="19">
        <v>36</v>
      </c>
      <c r="O19" s="19">
        <v>31.5</v>
      </c>
      <c r="P19" s="19">
        <v>44.1</v>
      </c>
      <c r="Q19" s="19">
        <v>15</v>
      </c>
      <c r="R19" s="19">
        <f t="shared" si="0"/>
        <v>2395.73</v>
      </c>
      <c r="S19" s="30">
        <f t="shared" si="1"/>
        <v>804.27</v>
      </c>
      <c r="T19" s="31">
        <v>3200</v>
      </c>
    </row>
    <row r="20" s="1" customFormat="1" ht="12.75" spans="1:20">
      <c r="A20" s="9" t="s">
        <v>61</v>
      </c>
      <c r="B20" s="9" t="s">
        <v>62</v>
      </c>
      <c r="C20" s="10" t="s">
        <v>24</v>
      </c>
      <c r="D20" s="9" t="s">
        <v>25</v>
      </c>
      <c r="E20" s="9" t="s">
        <v>26</v>
      </c>
      <c r="F20" s="9" t="s">
        <v>27</v>
      </c>
      <c r="G20" s="11">
        <v>887.3</v>
      </c>
      <c r="H20" s="11">
        <v>762.9</v>
      </c>
      <c r="I20" s="19">
        <v>359.1</v>
      </c>
      <c r="J20" s="19">
        <v>43.11</v>
      </c>
      <c r="K20" s="19">
        <v>61.2</v>
      </c>
      <c r="L20" s="19">
        <v>0</v>
      </c>
      <c r="M20" s="19">
        <v>155.52</v>
      </c>
      <c r="N20" s="19">
        <v>36</v>
      </c>
      <c r="O20" s="19">
        <v>31.5</v>
      </c>
      <c r="P20" s="19">
        <v>44.1</v>
      </c>
      <c r="Q20" s="19">
        <v>15</v>
      </c>
      <c r="R20" s="19">
        <f t="shared" si="0"/>
        <v>2395.73</v>
      </c>
      <c r="S20" s="30">
        <f t="shared" si="1"/>
        <v>804.27</v>
      </c>
      <c r="T20" s="31">
        <v>3200</v>
      </c>
    </row>
    <row r="21" s="1" customFormat="1" ht="12.75" spans="1:20">
      <c r="A21" s="9" t="s">
        <v>63</v>
      </c>
      <c r="B21" s="9" t="s">
        <v>64</v>
      </c>
      <c r="C21" s="10" t="s">
        <v>24</v>
      </c>
      <c r="D21" s="9" t="s">
        <v>25</v>
      </c>
      <c r="E21" s="9" t="s">
        <v>26</v>
      </c>
      <c r="F21" s="9" t="s">
        <v>27</v>
      </c>
      <c r="G21" s="11">
        <v>887.3</v>
      </c>
      <c r="H21" s="11">
        <v>762.9</v>
      </c>
      <c r="I21" s="19">
        <v>359.1</v>
      </c>
      <c r="J21" s="19">
        <v>43.11</v>
      </c>
      <c r="K21" s="19">
        <v>61.2</v>
      </c>
      <c r="L21" s="19">
        <v>43.2</v>
      </c>
      <c r="M21" s="19">
        <v>155.52</v>
      </c>
      <c r="N21" s="19">
        <v>0</v>
      </c>
      <c r="O21" s="19">
        <v>0</v>
      </c>
      <c r="P21" s="19">
        <v>0</v>
      </c>
      <c r="Q21" s="19">
        <v>15</v>
      </c>
      <c r="R21" s="19">
        <f t="shared" si="0"/>
        <v>2327.33</v>
      </c>
      <c r="S21" s="30">
        <f t="shared" si="1"/>
        <v>872.670000000001</v>
      </c>
      <c r="T21" s="31">
        <v>3200</v>
      </c>
    </row>
    <row r="22" s="1" customFormat="1" ht="12.75" spans="1:20">
      <c r="A22" s="9" t="s">
        <v>65</v>
      </c>
      <c r="B22" s="9" t="s">
        <v>66</v>
      </c>
      <c r="C22" s="10" t="s">
        <v>24</v>
      </c>
      <c r="D22" s="9" t="s">
        <v>25</v>
      </c>
      <c r="E22" s="9" t="s">
        <v>26</v>
      </c>
      <c r="F22" s="9" t="s">
        <v>27</v>
      </c>
      <c r="G22" s="11">
        <v>887.3</v>
      </c>
      <c r="H22" s="11">
        <v>762.9</v>
      </c>
      <c r="I22" s="19">
        <v>359.1</v>
      </c>
      <c r="J22" s="19">
        <v>43.11</v>
      </c>
      <c r="K22" s="19">
        <v>61.2</v>
      </c>
      <c r="L22" s="19">
        <v>43.2</v>
      </c>
      <c r="M22" s="19">
        <v>155.52</v>
      </c>
      <c r="N22" s="19">
        <v>36</v>
      </c>
      <c r="O22" s="19">
        <v>31.5</v>
      </c>
      <c r="P22" s="19">
        <v>44.1</v>
      </c>
      <c r="Q22" s="19">
        <v>15</v>
      </c>
      <c r="R22" s="19">
        <f t="shared" si="0"/>
        <v>2438.93</v>
      </c>
      <c r="S22" s="30">
        <f t="shared" si="1"/>
        <v>761.070000000001</v>
      </c>
      <c r="T22" s="31">
        <v>3200</v>
      </c>
    </row>
    <row r="23" s="1" customFormat="1" ht="12.75" spans="1:20">
      <c r="A23" s="9" t="s">
        <v>67</v>
      </c>
      <c r="B23" s="9" t="s">
        <v>68</v>
      </c>
      <c r="C23" s="10" t="s">
        <v>24</v>
      </c>
      <c r="D23" s="9" t="s">
        <v>25</v>
      </c>
      <c r="E23" s="9" t="s">
        <v>26</v>
      </c>
      <c r="F23" s="9" t="s">
        <v>27</v>
      </c>
      <c r="G23" s="11">
        <v>887.3</v>
      </c>
      <c r="H23" s="11">
        <v>762.9</v>
      </c>
      <c r="I23" s="19">
        <v>359.1</v>
      </c>
      <c r="J23" s="19">
        <v>43.11</v>
      </c>
      <c r="K23" s="19">
        <v>61.2</v>
      </c>
      <c r="L23" s="19">
        <v>43.2</v>
      </c>
      <c r="M23" s="19">
        <v>155.52</v>
      </c>
      <c r="N23" s="19">
        <v>36</v>
      </c>
      <c r="O23" s="19">
        <v>31.5</v>
      </c>
      <c r="P23" s="19">
        <v>44.1</v>
      </c>
      <c r="Q23" s="19">
        <v>15</v>
      </c>
      <c r="R23" s="19">
        <f t="shared" si="0"/>
        <v>2438.93</v>
      </c>
      <c r="S23" s="30">
        <f t="shared" si="1"/>
        <v>761.070000000001</v>
      </c>
      <c r="T23" s="31">
        <v>3200</v>
      </c>
    </row>
    <row r="24" s="1" customFormat="1" ht="12.75" spans="1:20">
      <c r="A24" s="9" t="s">
        <v>69</v>
      </c>
      <c r="B24" s="9" t="s">
        <v>70</v>
      </c>
      <c r="C24" s="10" t="s">
        <v>24</v>
      </c>
      <c r="D24" s="9" t="s">
        <v>25</v>
      </c>
      <c r="E24" s="9" t="s">
        <v>26</v>
      </c>
      <c r="F24" s="9" t="s">
        <v>27</v>
      </c>
      <c r="G24" s="11">
        <v>887.3</v>
      </c>
      <c r="H24" s="11">
        <v>762.9</v>
      </c>
      <c r="I24" s="19">
        <v>359.1</v>
      </c>
      <c r="J24" s="19">
        <v>43.11</v>
      </c>
      <c r="K24" s="19">
        <v>61.2</v>
      </c>
      <c r="L24" s="19">
        <v>0</v>
      </c>
      <c r="M24" s="19">
        <v>155.52</v>
      </c>
      <c r="N24" s="19">
        <v>36</v>
      </c>
      <c r="O24" s="19">
        <v>31.5</v>
      </c>
      <c r="P24" s="19">
        <v>44.1</v>
      </c>
      <c r="Q24" s="19">
        <v>15</v>
      </c>
      <c r="R24" s="19">
        <f t="shared" si="0"/>
        <v>2395.73</v>
      </c>
      <c r="S24" s="30">
        <f t="shared" si="1"/>
        <v>804.27</v>
      </c>
      <c r="T24" s="31">
        <v>3200</v>
      </c>
    </row>
    <row r="25" s="1" customFormat="1" ht="12.75" spans="1:20">
      <c r="A25" s="9" t="s">
        <v>71</v>
      </c>
      <c r="B25" s="9" t="s">
        <v>72</v>
      </c>
      <c r="C25" s="10" t="s">
        <v>24</v>
      </c>
      <c r="D25" s="9" t="s">
        <v>25</v>
      </c>
      <c r="E25" s="9" t="s">
        <v>26</v>
      </c>
      <c r="F25" s="9" t="s">
        <v>27</v>
      </c>
      <c r="G25" s="11">
        <v>887.3</v>
      </c>
      <c r="H25" s="11">
        <v>762.9</v>
      </c>
      <c r="I25" s="19">
        <v>359.1</v>
      </c>
      <c r="J25" s="19">
        <v>43.11</v>
      </c>
      <c r="K25" s="19">
        <v>61.2</v>
      </c>
      <c r="L25" s="19">
        <v>43.2</v>
      </c>
      <c r="M25" s="19">
        <v>155.52</v>
      </c>
      <c r="N25" s="19">
        <v>36</v>
      </c>
      <c r="O25" s="19">
        <v>31.5</v>
      </c>
      <c r="P25" s="19">
        <v>44.1</v>
      </c>
      <c r="Q25" s="19">
        <v>15</v>
      </c>
      <c r="R25" s="19">
        <f t="shared" si="0"/>
        <v>2438.93</v>
      </c>
      <c r="S25" s="30">
        <f t="shared" si="1"/>
        <v>761.070000000001</v>
      </c>
      <c r="T25" s="31">
        <v>3200</v>
      </c>
    </row>
    <row r="26" s="1" customFormat="1" ht="12.75" spans="1:20">
      <c r="A26" s="9" t="s">
        <v>73</v>
      </c>
      <c r="B26" s="9" t="s">
        <v>74</v>
      </c>
      <c r="C26" s="10" t="s">
        <v>24</v>
      </c>
      <c r="D26" s="9" t="s">
        <v>25</v>
      </c>
      <c r="E26" s="9" t="s">
        <v>26</v>
      </c>
      <c r="F26" s="9" t="s">
        <v>27</v>
      </c>
      <c r="G26" s="11">
        <v>887.3</v>
      </c>
      <c r="H26" s="11">
        <v>762.9</v>
      </c>
      <c r="I26" s="19">
        <v>359.1</v>
      </c>
      <c r="J26" s="19">
        <v>43.11</v>
      </c>
      <c r="K26" s="19">
        <v>61.2</v>
      </c>
      <c r="L26" s="19">
        <v>0</v>
      </c>
      <c r="M26" s="19">
        <v>155.52</v>
      </c>
      <c r="N26" s="19">
        <v>36</v>
      </c>
      <c r="O26" s="19">
        <v>31.5</v>
      </c>
      <c r="P26" s="19">
        <v>44.1</v>
      </c>
      <c r="Q26" s="19">
        <v>15</v>
      </c>
      <c r="R26" s="19">
        <f t="shared" si="0"/>
        <v>2395.73</v>
      </c>
      <c r="S26" s="30">
        <f t="shared" si="1"/>
        <v>804.27</v>
      </c>
      <c r="T26" s="31">
        <v>3200</v>
      </c>
    </row>
    <row r="27" s="1" customFormat="1" ht="12.75" spans="1:20">
      <c r="A27" s="9" t="s">
        <v>75</v>
      </c>
      <c r="B27" s="9" t="s">
        <v>76</v>
      </c>
      <c r="C27" s="10" t="s">
        <v>24</v>
      </c>
      <c r="D27" s="9" t="s">
        <v>25</v>
      </c>
      <c r="E27" s="9" t="s">
        <v>26</v>
      </c>
      <c r="F27" s="9" t="s">
        <v>27</v>
      </c>
      <c r="G27" s="11">
        <v>887.3</v>
      </c>
      <c r="H27" s="11">
        <v>762.9</v>
      </c>
      <c r="I27" s="19">
        <v>359.1</v>
      </c>
      <c r="J27" s="19">
        <v>43.11</v>
      </c>
      <c r="K27" s="19">
        <v>61.2</v>
      </c>
      <c r="L27" s="19">
        <v>43.2</v>
      </c>
      <c r="M27" s="19">
        <v>155.52</v>
      </c>
      <c r="N27" s="19">
        <v>0</v>
      </c>
      <c r="O27" s="19">
        <v>0</v>
      </c>
      <c r="P27" s="19">
        <v>0</v>
      </c>
      <c r="Q27" s="19">
        <v>15</v>
      </c>
      <c r="R27" s="19">
        <f t="shared" si="0"/>
        <v>2327.33</v>
      </c>
      <c r="S27" s="30">
        <f t="shared" si="1"/>
        <v>872.670000000001</v>
      </c>
      <c r="T27" s="31">
        <v>3200</v>
      </c>
    </row>
    <row r="28" s="1" customFormat="1" ht="12.75" spans="1:20">
      <c r="A28" s="9" t="s">
        <v>77</v>
      </c>
      <c r="B28" s="9" t="s">
        <v>78</v>
      </c>
      <c r="C28" s="10" t="s">
        <v>24</v>
      </c>
      <c r="D28" s="9" t="s">
        <v>25</v>
      </c>
      <c r="E28" s="9" t="s">
        <v>26</v>
      </c>
      <c r="F28" s="9" t="s">
        <v>27</v>
      </c>
      <c r="G28" s="11">
        <v>887.3</v>
      </c>
      <c r="H28" s="11">
        <v>762.9</v>
      </c>
      <c r="I28" s="19">
        <v>359.1</v>
      </c>
      <c r="J28" s="19">
        <v>0</v>
      </c>
      <c r="K28" s="19">
        <v>61.2</v>
      </c>
      <c r="L28" s="19">
        <v>0</v>
      </c>
      <c r="M28" s="19">
        <v>155.52</v>
      </c>
      <c r="N28" s="19">
        <v>36</v>
      </c>
      <c r="O28" s="19">
        <v>31.5</v>
      </c>
      <c r="P28" s="19">
        <v>44.1</v>
      </c>
      <c r="Q28" s="19">
        <v>15</v>
      </c>
      <c r="R28" s="19">
        <f t="shared" si="0"/>
        <v>2352.62</v>
      </c>
      <c r="S28" s="30">
        <f t="shared" si="1"/>
        <v>847.380000000001</v>
      </c>
      <c r="T28" s="31">
        <v>3200</v>
      </c>
    </row>
    <row r="29" s="1" customFormat="1" ht="12.75" spans="1:20">
      <c r="A29" s="9" t="s">
        <v>79</v>
      </c>
      <c r="B29" s="9" t="s">
        <v>80</v>
      </c>
      <c r="C29" s="10" t="s">
        <v>24</v>
      </c>
      <c r="D29" s="9" t="s">
        <v>25</v>
      </c>
      <c r="E29" s="9" t="s">
        <v>26</v>
      </c>
      <c r="F29" s="9" t="s">
        <v>27</v>
      </c>
      <c r="G29" s="11">
        <v>887.3</v>
      </c>
      <c r="H29" s="11">
        <v>762.9</v>
      </c>
      <c r="I29" s="19">
        <v>359.1</v>
      </c>
      <c r="J29" s="19">
        <v>43.11</v>
      </c>
      <c r="K29" s="19">
        <v>0</v>
      </c>
      <c r="L29" s="19">
        <v>0</v>
      </c>
      <c r="M29" s="19">
        <v>155.52</v>
      </c>
      <c r="N29" s="19">
        <v>36</v>
      </c>
      <c r="O29" s="19">
        <v>31.5</v>
      </c>
      <c r="P29" s="19">
        <v>44.1</v>
      </c>
      <c r="Q29" s="19">
        <v>15</v>
      </c>
      <c r="R29" s="19">
        <f t="shared" si="0"/>
        <v>2334.53</v>
      </c>
      <c r="S29" s="30">
        <f t="shared" si="1"/>
        <v>865.47</v>
      </c>
      <c r="T29" s="31">
        <v>3200</v>
      </c>
    </row>
    <row r="30" s="1" customFormat="1" ht="12.75" spans="1:20">
      <c r="A30" s="9" t="s">
        <v>81</v>
      </c>
      <c r="B30" s="9" t="s">
        <v>82</v>
      </c>
      <c r="C30" s="10" t="s">
        <v>24</v>
      </c>
      <c r="D30" s="9" t="s">
        <v>25</v>
      </c>
      <c r="E30" s="9" t="s">
        <v>26</v>
      </c>
      <c r="F30" s="9" t="s">
        <v>27</v>
      </c>
      <c r="G30" s="11">
        <v>887.3</v>
      </c>
      <c r="H30" s="11">
        <v>762.9</v>
      </c>
      <c r="I30" s="19">
        <v>359.1</v>
      </c>
      <c r="J30" s="19">
        <v>0</v>
      </c>
      <c r="K30" s="19">
        <v>61.2</v>
      </c>
      <c r="L30" s="19">
        <v>0</v>
      </c>
      <c r="M30" s="19">
        <v>155.52</v>
      </c>
      <c r="N30" s="19">
        <v>36</v>
      </c>
      <c r="O30" s="19">
        <v>31.5</v>
      </c>
      <c r="P30" s="19">
        <v>0</v>
      </c>
      <c r="Q30" s="19">
        <v>15</v>
      </c>
      <c r="R30" s="19">
        <f t="shared" si="0"/>
        <v>2308.52</v>
      </c>
      <c r="S30" s="30">
        <f t="shared" si="1"/>
        <v>891.48</v>
      </c>
      <c r="T30" s="31">
        <v>3200</v>
      </c>
    </row>
    <row r="31" s="1" customFormat="1" ht="12.75" spans="1:20">
      <c r="A31" s="9" t="s">
        <v>83</v>
      </c>
      <c r="B31" s="9" t="s">
        <v>84</v>
      </c>
      <c r="C31" s="10" t="s">
        <v>24</v>
      </c>
      <c r="D31" s="9" t="s">
        <v>25</v>
      </c>
      <c r="E31" s="9" t="s">
        <v>26</v>
      </c>
      <c r="F31" s="9" t="s">
        <v>27</v>
      </c>
      <c r="G31" s="11">
        <v>887.3</v>
      </c>
      <c r="H31" s="11">
        <v>762.9</v>
      </c>
      <c r="I31" s="19">
        <v>359.1</v>
      </c>
      <c r="J31" s="19">
        <v>43.11</v>
      </c>
      <c r="K31" s="19">
        <v>61.2</v>
      </c>
      <c r="L31" s="19">
        <v>0</v>
      </c>
      <c r="M31" s="19">
        <v>155.52</v>
      </c>
      <c r="N31" s="19">
        <v>0</v>
      </c>
      <c r="O31" s="19">
        <v>0</v>
      </c>
      <c r="P31" s="19">
        <v>0</v>
      </c>
      <c r="Q31" s="19">
        <v>15</v>
      </c>
      <c r="R31" s="19">
        <f t="shared" si="0"/>
        <v>2284.13</v>
      </c>
      <c r="S31" s="30">
        <f t="shared" si="1"/>
        <v>915.87</v>
      </c>
      <c r="T31" s="31">
        <v>3200</v>
      </c>
    </row>
    <row r="32" s="1" customFormat="1" ht="12.75" spans="1:20">
      <c r="A32" s="9" t="s">
        <v>85</v>
      </c>
      <c r="B32" s="9" t="s">
        <v>86</v>
      </c>
      <c r="C32" s="10" t="s">
        <v>24</v>
      </c>
      <c r="D32" s="9" t="s">
        <v>25</v>
      </c>
      <c r="E32" s="9" t="s">
        <v>26</v>
      </c>
      <c r="F32" s="9" t="s">
        <v>27</v>
      </c>
      <c r="G32" s="11">
        <v>887.3</v>
      </c>
      <c r="H32" s="11">
        <v>762.9</v>
      </c>
      <c r="I32" s="19">
        <v>359.1</v>
      </c>
      <c r="J32" s="19">
        <v>0</v>
      </c>
      <c r="K32" s="19">
        <v>61.2</v>
      </c>
      <c r="L32" s="19">
        <v>0</v>
      </c>
      <c r="M32" s="19">
        <v>155.52</v>
      </c>
      <c r="N32" s="19">
        <v>36</v>
      </c>
      <c r="O32" s="19">
        <v>31.5</v>
      </c>
      <c r="P32" s="19">
        <v>44.1</v>
      </c>
      <c r="Q32" s="19">
        <v>15</v>
      </c>
      <c r="R32" s="19">
        <f t="shared" si="0"/>
        <v>2352.62</v>
      </c>
      <c r="S32" s="30">
        <f t="shared" si="1"/>
        <v>847.380000000001</v>
      </c>
      <c r="T32" s="31">
        <v>3200</v>
      </c>
    </row>
    <row r="33" s="1" customFormat="1" ht="12.75" spans="1:20">
      <c r="A33" s="9" t="s">
        <v>87</v>
      </c>
      <c r="B33" s="9" t="s">
        <v>88</v>
      </c>
      <c r="C33" s="10" t="s">
        <v>24</v>
      </c>
      <c r="D33" s="9" t="s">
        <v>25</v>
      </c>
      <c r="E33" s="9" t="s">
        <v>26</v>
      </c>
      <c r="F33" s="9" t="s">
        <v>27</v>
      </c>
      <c r="G33" s="11">
        <v>887.3</v>
      </c>
      <c r="H33" s="11">
        <v>762.9</v>
      </c>
      <c r="I33" s="19">
        <v>359.1</v>
      </c>
      <c r="J33" s="19">
        <v>43.11</v>
      </c>
      <c r="K33" s="19">
        <v>61.2</v>
      </c>
      <c r="L33" s="19">
        <v>43.2</v>
      </c>
      <c r="M33" s="19">
        <v>155.52</v>
      </c>
      <c r="N33" s="19">
        <v>0</v>
      </c>
      <c r="O33" s="19">
        <v>0</v>
      </c>
      <c r="P33" s="19">
        <v>0</v>
      </c>
      <c r="Q33" s="19">
        <v>15</v>
      </c>
      <c r="R33" s="19">
        <f t="shared" si="0"/>
        <v>2327.33</v>
      </c>
      <c r="S33" s="30">
        <f t="shared" si="1"/>
        <v>872.670000000001</v>
      </c>
      <c r="T33" s="31">
        <v>3200</v>
      </c>
    </row>
    <row r="34" s="1" customFormat="1" ht="12.75" spans="1:20">
      <c r="A34" s="9" t="s">
        <v>89</v>
      </c>
      <c r="B34" s="9" t="s">
        <v>90</v>
      </c>
      <c r="C34" s="10" t="s">
        <v>24</v>
      </c>
      <c r="D34" s="9" t="s">
        <v>25</v>
      </c>
      <c r="E34" s="9" t="s">
        <v>26</v>
      </c>
      <c r="F34" s="9" t="s">
        <v>27</v>
      </c>
      <c r="G34" s="11">
        <v>887.3</v>
      </c>
      <c r="H34" s="11">
        <v>762.9</v>
      </c>
      <c r="I34" s="19">
        <v>359.1</v>
      </c>
      <c r="J34" s="19">
        <v>43.11</v>
      </c>
      <c r="K34" s="19">
        <v>61.2</v>
      </c>
      <c r="L34" s="19">
        <v>43.2</v>
      </c>
      <c r="M34" s="19">
        <v>155.52</v>
      </c>
      <c r="N34" s="19">
        <v>36</v>
      </c>
      <c r="O34" s="19">
        <v>31.5</v>
      </c>
      <c r="P34" s="19">
        <v>44.1</v>
      </c>
      <c r="Q34" s="19">
        <v>15</v>
      </c>
      <c r="R34" s="19">
        <f t="shared" si="0"/>
        <v>2438.93</v>
      </c>
      <c r="S34" s="30">
        <f t="shared" si="1"/>
        <v>761.070000000001</v>
      </c>
      <c r="T34" s="31">
        <v>3200</v>
      </c>
    </row>
    <row r="35" s="1" customFormat="1" ht="12.75" spans="1:20">
      <c r="A35" s="9" t="s">
        <v>91</v>
      </c>
      <c r="B35" s="9" t="s">
        <v>92</v>
      </c>
      <c r="C35" s="10" t="s">
        <v>24</v>
      </c>
      <c r="D35" s="9" t="s">
        <v>25</v>
      </c>
      <c r="E35" s="9" t="s">
        <v>26</v>
      </c>
      <c r="F35" s="9" t="s">
        <v>27</v>
      </c>
      <c r="G35" s="11">
        <v>887.3</v>
      </c>
      <c r="H35" s="11">
        <v>762.9</v>
      </c>
      <c r="I35" s="19">
        <v>359.1</v>
      </c>
      <c r="J35" s="19">
        <v>0</v>
      </c>
      <c r="K35" s="19">
        <v>61.2</v>
      </c>
      <c r="L35" s="19">
        <v>0</v>
      </c>
      <c r="M35" s="19">
        <v>155.52</v>
      </c>
      <c r="N35" s="19">
        <v>36</v>
      </c>
      <c r="O35" s="19">
        <v>31.5</v>
      </c>
      <c r="P35" s="19">
        <v>44.1</v>
      </c>
      <c r="Q35" s="19">
        <v>15</v>
      </c>
      <c r="R35" s="19">
        <f t="shared" si="0"/>
        <v>2352.62</v>
      </c>
      <c r="S35" s="30">
        <f t="shared" si="1"/>
        <v>847.380000000001</v>
      </c>
      <c r="T35" s="31">
        <v>3200</v>
      </c>
    </row>
    <row r="36" s="1" customFormat="1" ht="12.75" spans="1:20">
      <c r="A36" s="9" t="s">
        <v>93</v>
      </c>
      <c r="B36" s="9" t="s">
        <v>94</v>
      </c>
      <c r="C36" s="10" t="s">
        <v>24</v>
      </c>
      <c r="D36" s="9" t="s">
        <v>25</v>
      </c>
      <c r="E36" s="9" t="s">
        <v>26</v>
      </c>
      <c r="F36" s="9" t="s">
        <v>27</v>
      </c>
      <c r="G36" s="11">
        <v>887.3</v>
      </c>
      <c r="H36" s="11">
        <v>762.9</v>
      </c>
      <c r="I36" s="19">
        <v>359.1</v>
      </c>
      <c r="J36" s="19">
        <v>43.11</v>
      </c>
      <c r="K36" s="19">
        <v>61.2</v>
      </c>
      <c r="L36" s="19">
        <v>43.2</v>
      </c>
      <c r="M36" s="19">
        <v>155.52</v>
      </c>
      <c r="N36" s="19">
        <v>36</v>
      </c>
      <c r="O36" s="19">
        <v>31.5</v>
      </c>
      <c r="P36" s="19">
        <v>0</v>
      </c>
      <c r="Q36" s="19">
        <v>15</v>
      </c>
      <c r="R36" s="19">
        <f t="shared" ref="R36:R78" si="2">G36+H36+I36+J36+K36+L36+M36+N36+O36+P36+Q36</f>
        <v>2394.83</v>
      </c>
      <c r="S36" s="30">
        <f t="shared" ref="S36:S78" si="3">T36-R36</f>
        <v>805.170000000001</v>
      </c>
      <c r="T36" s="31">
        <v>3200</v>
      </c>
    </row>
    <row r="37" s="1" customFormat="1" ht="12.75" spans="1:20">
      <c r="A37" s="9" t="s">
        <v>95</v>
      </c>
      <c r="B37" s="9" t="s">
        <v>96</v>
      </c>
      <c r="C37" s="10" t="s">
        <v>24</v>
      </c>
      <c r="D37" s="9" t="s">
        <v>25</v>
      </c>
      <c r="E37" s="9" t="s">
        <v>26</v>
      </c>
      <c r="F37" s="9" t="s">
        <v>27</v>
      </c>
      <c r="G37" s="11">
        <v>887.3</v>
      </c>
      <c r="H37" s="11">
        <v>762.9</v>
      </c>
      <c r="I37" s="19">
        <v>359.1</v>
      </c>
      <c r="J37" s="19">
        <v>43.11</v>
      </c>
      <c r="K37" s="19">
        <v>0</v>
      </c>
      <c r="L37" s="19">
        <v>43.2</v>
      </c>
      <c r="M37" s="19">
        <v>155.52</v>
      </c>
      <c r="N37" s="19">
        <v>0</v>
      </c>
      <c r="O37" s="19">
        <v>0</v>
      </c>
      <c r="P37" s="19">
        <v>0</v>
      </c>
      <c r="Q37" s="19">
        <v>15</v>
      </c>
      <c r="R37" s="19">
        <f t="shared" si="2"/>
        <v>2266.13</v>
      </c>
      <c r="S37" s="30">
        <f t="shared" si="3"/>
        <v>933.87</v>
      </c>
      <c r="T37" s="31">
        <v>3200</v>
      </c>
    </row>
    <row r="38" s="1" customFormat="1" ht="12.75" spans="1:20">
      <c r="A38" s="9" t="s">
        <v>97</v>
      </c>
      <c r="B38" s="9" t="s">
        <v>98</v>
      </c>
      <c r="C38" s="10" t="s">
        <v>24</v>
      </c>
      <c r="D38" s="9" t="s">
        <v>25</v>
      </c>
      <c r="E38" s="9" t="s">
        <v>26</v>
      </c>
      <c r="F38" s="9" t="s">
        <v>27</v>
      </c>
      <c r="G38" s="11">
        <v>887.3</v>
      </c>
      <c r="H38" s="11">
        <v>762.9</v>
      </c>
      <c r="I38" s="19">
        <v>359.1</v>
      </c>
      <c r="J38" s="19">
        <v>43.11</v>
      </c>
      <c r="K38" s="19">
        <v>61.2</v>
      </c>
      <c r="L38" s="19">
        <v>43.2</v>
      </c>
      <c r="M38" s="19">
        <v>155.52</v>
      </c>
      <c r="N38" s="19">
        <v>36</v>
      </c>
      <c r="O38" s="19">
        <v>31.5</v>
      </c>
      <c r="P38" s="19">
        <v>44.1</v>
      </c>
      <c r="Q38" s="19">
        <v>15</v>
      </c>
      <c r="R38" s="19">
        <f t="shared" si="2"/>
        <v>2438.93</v>
      </c>
      <c r="S38" s="30">
        <f t="shared" si="3"/>
        <v>761.070000000001</v>
      </c>
      <c r="T38" s="31">
        <v>3200</v>
      </c>
    </row>
    <row r="39" s="1" customFormat="1" ht="12.75" spans="1:20">
      <c r="A39" s="9" t="s">
        <v>99</v>
      </c>
      <c r="B39" s="9" t="s">
        <v>100</v>
      </c>
      <c r="C39" s="10" t="s">
        <v>24</v>
      </c>
      <c r="D39" s="9" t="s">
        <v>25</v>
      </c>
      <c r="E39" s="9" t="s">
        <v>26</v>
      </c>
      <c r="F39" s="9" t="s">
        <v>27</v>
      </c>
      <c r="G39" s="11">
        <v>887.3</v>
      </c>
      <c r="H39" s="11">
        <v>762.9</v>
      </c>
      <c r="I39" s="19">
        <v>359.1</v>
      </c>
      <c r="J39" s="19">
        <v>43.11</v>
      </c>
      <c r="K39" s="19">
        <v>61.2</v>
      </c>
      <c r="L39" s="19">
        <v>43.2</v>
      </c>
      <c r="M39" s="19">
        <v>155.52</v>
      </c>
      <c r="N39" s="19">
        <v>36</v>
      </c>
      <c r="O39" s="19">
        <v>31.5</v>
      </c>
      <c r="P39" s="19">
        <v>0</v>
      </c>
      <c r="Q39" s="19">
        <v>15</v>
      </c>
      <c r="R39" s="19">
        <f t="shared" si="2"/>
        <v>2394.83</v>
      </c>
      <c r="S39" s="30">
        <f t="shared" si="3"/>
        <v>805.170000000001</v>
      </c>
      <c r="T39" s="31">
        <v>3200</v>
      </c>
    </row>
    <row r="40" s="1" customFormat="1" ht="12.75" spans="1:20">
      <c r="A40" s="9" t="s">
        <v>101</v>
      </c>
      <c r="B40" s="9" t="s">
        <v>102</v>
      </c>
      <c r="C40" s="10" t="s">
        <v>24</v>
      </c>
      <c r="D40" s="9" t="s">
        <v>25</v>
      </c>
      <c r="E40" s="9" t="s">
        <v>26</v>
      </c>
      <c r="F40" s="9" t="s">
        <v>27</v>
      </c>
      <c r="G40" s="11">
        <v>887.3</v>
      </c>
      <c r="H40" s="11">
        <v>762.9</v>
      </c>
      <c r="I40" s="19">
        <v>359.1</v>
      </c>
      <c r="J40" s="19">
        <v>43.11</v>
      </c>
      <c r="K40" s="19">
        <v>61.2</v>
      </c>
      <c r="L40" s="19">
        <v>43.2</v>
      </c>
      <c r="M40" s="19">
        <v>155.52</v>
      </c>
      <c r="N40" s="19">
        <v>36</v>
      </c>
      <c r="O40" s="19">
        <v>31.5</v>
      </c>
      <c r="P40" s="19">
        <v>0</v>
      </c>
      <c r="Q40" s="19">
        <v>15</v>
      </c>
      <c r="R40" s="19">
        <f t="shared" si="2"/>
        <v>2394.83</v>
      </c>
      <c r="S40" s="30">
        <f t="shared" si="3"/>
        <v>805.170000000001</v>
      </c>
      <c r="T40" s="31">
        <v>3200</v>
      </c>
    </row>
    <row r="41" s="1" customFormat="1" ht="12.75" spans="1:20">
      <c r="A41" s="9" t="s">
        <v>103</v>
      </c>
      <c r="B41" s="9" t="s">
        <v>104</v>
      </c>
      <c r="C41" s="10" t="s">
        <v>24</v>
      </c>
      <c r="D41" s="9" t="s">
        <v>25</v>
      </c>
      <c r="E41" s="9" t="s">
        <v>26</v>
      </c>
      <c r="F41" s="9" t="s">
        <v>105</v>
      </c>
      <c r="G41" s="11">
        <v>887.3</v>
      </c>
      <c r="H41" s="11">
        <v>762.9</v>
      </c>
      <c r="I41" s="19">
        <v>359.1</v>
      </c>
      <c r="J41" s="19">
        <v>0</v>
      </c>
      <c r="K41" s="19">
        <v>0</v>
      </c>
      <c r="L41" s="19">
        <v>0</v>
      </c>
      <c r="M41" s="19">
        <v>155.52</v>
      </c>
      <c r="N41" s="19">
        <v>36</v>
      </c>
      <c r="O41" s="19">
        <v>0</v>
      </c>
      <c r="P41" s="19">
        <v>44.1</v>
      </c>
      <c r="Q41" s="19">
        <v>15</v>
      </c>
      <c r="R41" s="19">
        <f t="shared" si="2"/>
        <v>2259.92</v>
      </c>
      <c r="S41" s="30">
        <f t="shared" si="3"/>
        <v>940.08</v>
      </c>
      <c r="T41" s="31">
        <v>3200</v>
      </c>
    </row>
    <row r="42" s="1" customFormat="1" ht="12.75" spans="1:20">
      <c r="A42" s="9" t="s">
        <v>106</v>
      </c>
      <c r="B42" s="9" t="s">
        <v>107</v>
      </c>
      <c r="C42" s="10" t="s">
        <v>30</v>
      </c>
      <c r="D42" s="9" t="s">
        <v>25</v>
      </c>
      <c r="E42" s="9" t="s">
        <v>26</v>
      </c>
      <c r="F42" s="9" t="s">
        <v>105</v>
      </c>
      <c r="G42" s="11">
        <v>887.3</v>
      </c>
      <c r="H42" s="11">
        <v>762.9</v>
      </c>
      <c r="I42" s="19">
        <v>359.1</v>
      </c>
      <c r="J42" s="19">
        <v>43.11</v>
      </c>
      <c r="K42" s="19">
        <v>61.2</v>
      </c>
      <c r="L42" s="19">
        <v>43.2</v>
      </c>
      <c r="M42" s="19">
        <v>155.52</v>
      </c>
      <c r="N42" s="19">
        <v>36</v>
      </c>
      <c r="O42" s="19">
        <v>31.5</v>
      </c>
      <c r="P42" s="19">
        <v>0</v>
      </c>
      <c r="Q42" s="19">
        <v>15</v>
      </c>
      <c r="R42" s="19">
        <f t="shared" si="2"/>
        <v>2394.83</v>
      </c>
      <c r="S42" s="30">
        <f t="shared" si="3"/>
        <v>805.170000000001</v>
      </c>
      <c r="T42" s="31">
        <v>3200</v>
      </c>
    </row>
    <row r="43" s="1" customFormat="1" ht="12.75" spans="1:20">
      <c r="A43" s="9" t="s">
        <v>108</v>
      </c>
      <c r="B43" s="9" t="s">
        <v>109</v>
      </c>
      <c r="C43" s="10" t="s">
        <v>30</v>
      </c>
      <c r="D43" s="9" t="s">
        <v>25</v>
      </c>
      <c r="E43" s="9" t="s">
        <v>26</v>
      </c>
      <c r="F43" s="9" t="s">
        <v>105</v>
      </c>
      <c r="G43" s="11">
        <v>887.3</v>
      </c>
      <c r="H43" s="11">
        <v>762.9</v>
      </c>
      <c r="I43" s="19">
        <v>359.1</v>
      </c>
      <c r="J43" s="19">
        <v>43.11</v>
      </c>
      <c r="K43" s="19">
        <v>61.2</v>
      </c>
      <c r="L43" s="19">
        <v>43.2</v>
      </c>
      <c r="M43" s="19">
        <v>155.52</v>
      </c>
      <c r="N43" s="19">
        <v>36</v>
      </c>
      <c r="O43" s="19">
        <v>31.5</v>
      </c>
      <c r="P43" s="19">
        <v>0</v>
      </c>
      <c r="Q43" s="19">
        <v>15</v>
      </c>
      <c r="R43" s="19">
        <f t="shared" si="2"/>
        <v>2394.83</v>
      </c>
      <c r="S43" s="30">
        <f t="shared" si="3"/>
        <v>805.170000000001</v>
      </c>
      <c r="T43" s="31">
        <v>3200</v>
      </c>
    </row>
    <row r="44" s="1" customFormat="1" ht="12.75" spans="1:20">
      <c r="A44" s="9" t="s">
        <v>110</v>
      </c>
      <c r="B44" s="9" t="s">
        <v>111</v>
      </c>
      <c r="C44" s="10" t="s">
        <v>30</v>
      </c>
      <c r="D44" s="9" t="s">
        <v>25</v>
      </c>
      <c r="E44" s="9" t="s">
        <v>26</v>
      </c>
      <c r="F44" s="9" t="s">
        <v>105</v>
      </c>
      <c r="G44" s="11">
        <v>887.3</v>
      </c>
      <c r="H44" s="11">
        <v>762.9</v>
      </c>
      <c r="I44" s="19">
        <v>359.1</v>
      </c>
      <c r="J44" s="19">
        <v>43.11</v>
      </c>
      <c r="K44" s="19">
        <v>61.2</v>
      </c>
      <c r="L44" s="19">
        <v>43.2</v>
      </c>
      <c r="M44" s="19">
        <v>155.52</v>
      </c>
      <c r="N44" s="19">
        <v>36</v>
      </c>
      <c r="O44" s="19">
        <v>31.5</v>
      </c>
      <c r="P44" s="19">
        <v>0</v>
      </c>
      <c r="Q44" s="19">
        <v>15</v>
      </c>
      <c r="R44" s="19">
        <f t="shared" si="2"/>
        <v>2394.83</v>
      </c>
      <c r="S44" s="30">
        <f t="shared" si="3"/>
        <v>805.170000000001</v>
      </c>
      <c r="T44" s="31">
        <v>3200</v>
      </c>
    </row>
    <row r="45" s="1" customFormat="1" ht="12.75" spans="1:20">
      <c r="A45" s="9" t="s">
        <v>112</v>
      </c>
      <c r="B45" s="9" t="s">
        <v>113</v>
      </c>
      <c r="C45" s="10" t="s">
        <v>30</v>
      </c>
      <c r="D45" s="9" t="s">
        <v>25</v>
      </c>
      <c r="E45" s="9" t="s">
        <v>26</v>
      </c>
      <c r="F45" s="9" t="s">
        <v>105</v>
      </c>
      <c r="G45" s="11">
        <v>887.3</v>
      </c>
      <c r="H45" s="11">
        <v>762.9</v>
      </c>
      <c r="I45" s="19">
        <v>359.1</v>
      </c>
      <c r="J45" s="19">
        <v>43.11</v>
      </c>
      <c r="K45" s="19">
        <v>61.2</v>
      </c>
      <c r="L45" s="19">
        <v>43.2</v>
      </c>
      <c r="M45" s="19">
        <v>155.52</v>
      </c>
      <c r="N45" s="19">
        <v>36</v>
      </c>
      <c r="O45" s="19">
        <v>31.5</v>
      </c>
      <c r="P45" s="19">
        <v>0</v>
      </c>
      <c r="Q45" s="19">
        <v>15</v>
      </c>
      <c r="R45" s="19">
        <f t="shared" si="2"/>
        <v>2394.83</v>
      </c>
      <c r="S45" s="30">
        <f t="shared" si="3"/>
        <v>805.170000000001</v>
      </c>
      <c r="T45" s="31">
        <v>3200</v>
      </c>
    </row>
    <row r="46" s="1" customFormat="1" ht="12.75" spans="1:20">
      <c r="A46" s="9" t="s">
        <v>114</v>
      </c>
      <c r="B46" s="9" t="s">
        <v>115</v>
      </c>
      <c r="C46" s="10" t="s">
        <v>30</v>
      </c>
      <c r="D46" s="9" t="s">
        <v>25</v>
      </c>
      <c r="E46" s="9" t="s">
        <v>26</v>
      </c>
      <c r="F46" s="9" t="s">
        <v>105</v>
      </c>
      <c r="G46" s="11">
        <v>887.3</v>
      </c>
      <c r="H46" s="11">
        <v>762.9</v>
      </c>
      <c r="I46" s="19">
        <v>359.1</v>
      </c>
      <c r="J46" s="19">
        <v>43.11</v>
      </c>
      <c r="K46" s="19">
        <v>61.2</v>
      </c>
      <c r="L46" s="19">
        <v>43.2</v>
      </c>
      <c r="M46" s="19">
        <v>155.52</v>
      </c>
      <c r="N46" s="19">
        <v>36</v>
      </c>
      <c r="O46" s="19">
        <v>31.5</v>
      </c>
      <c r="P46" s="19">
        <v>0</v>
      </c>
      <c r="Q46" s="19">
        <v>15</v>
      </c>
      <c r="R46" s="19">
        <f t="shared" si="2"/>
        <v>2394.83</v>
      </c>
      <c r="S46" s="30">
        <f t="shared" si="3"/>
        <v>805.170000000001</v>
      </c>
      <c r="T46" s="31">
        <v>3200</v>
      </c>
    </row>
    <row r="47" s="1" customFormat="1" ht="12.75" spans="1:20">
      <c r="A47" s="9" t="s">
        <v>116</v>
      </c>
      <c r="B47" s="9" t="s">
        <v>117</v>
      </c>
      <c r="C47" s="10" t="s">
        <v>30</v>
      </c>
      <c r="D47" s="9" t="s">
        <v>25</v>
      </c>
      <c r="E47" s="9" t="s">
        <v>26</v>
      </c>
      <c r="F47" s="9" t="s">
        <v>105</v>
      </c>
      <c r="G47" s="11">
        <v>887.3</v>
      </c>
      <c r="H47" s="11">
        <v>762.9</v>
      </c>
      <c r="I47" s="19">
        <v>359.1</v>
      </c>
      <c r="J47" s="19">
        <v>43.11</v>
      </c>
      <c r="K47" s="19">
        <v>61.2</v>
      </c>
      <c r="L47" s="19">
        <v>43.2</v>
      </c>
      <c r="M47" s="19">
        <v>155.52</v>
      </c>
      <c r="N47" s="19">
        <v>36</v>
      </c>
      <c r="O47" s="19">
        <v>31.5</v>
      </c>
      <c r="P47" s="19">
        <v>0</v>
      </c>
      <c r="Q47" s="19">
        <v>15</v>
      </c>
      <c r="R47" s="19">
        <f t="shared" si="2"/>
        <v>2394.83</v>
      </c>
      <c r="S47" s="30">
        <f t="shared" si="3"/>
        <v>805.170000000001</v>
      </c>
      <c r="T47" s="31">
        <v>3200</v>
      </c>
    </row>
    <row r="48" s="1" customFormat="1" ht="12.75" spans="1:20">
      <c r="A48" s="9" t="s">
        <v>118</v>
      </c>
      <c r="B48" s="9" t="s">
        <v>119</v>
      </c>
      <c r="C48" s="10" t="s">
        <v>30</v>
      </c>
      <c r="D48" s="9" t="s">
        <v>25</v>
      </c>
      <c r="E48" s="9" t="s">
        <v>26</v>
      </c>
      <c r="F48" s="9" t="s">
        <v>105</v>
      </c>
      <c r="G48" s="11">
        <v>887.3</v>
      </c>
      <c r="H48" s="11">
        <v>762.9</v>
      </c>
      <c r="I48" s="19">
        <v>359.1</v>
      </c>
      <c r="J48" s="19">
        <v>43.11</v>
      </c>
      <c r="K48" s="19">
        <v>61.2</v>
      </c>
      <c r="L48" s="19">
        <v>43.2</v>
      </c>
      <c r="M48" s="19">
        <v>155.52</v>
      </c>
      <c r="N48" s="19">
        <v>36</v>
      </c>
      <c r="O48" s="19">
        <v>31.5</v>
      </c>
      <c r="P48" s="19">
        <v>0</v>
      </c>
      <c r="Q48" s="19">
        <v>15</v>
      </c>
      <c r="R48" s="19">
        <f t="shared" si="2"/>
        <v>2394.83</v>
      </c>
      <c r="S48" s="30">
        <f t="shared" si="3"/>
        <v>805.170000000001</v>
      </c>
      <c r="T48" s="31">
        <v>3200</v>
      </c>
    </row>
    <row r="49" s="1" customFormat="1" ht="12.75" spans="1:20">
      <c r="A49" s="9" t="s">
        <v>120</v>
      </c>
      <c r="B49" s="9" t="s">
        <v>121</v>
      </c>
      <c r="C49" s="10" t="s">
        <v>30</v>
      </c>
      <c r="D49" s="9" t="s">
        <v>25</v>
      </c>
      <c r="E49" s="9" t="s">
        <v>26</v>
      </c>
      <c r="F49" s="9" t="s">
        <v>105</v>
      </c>
      <c r="G49" s="11">
        <v>887.3</v>
      </c>
      <c r="H49" s="11">
        <v>762.9</v>
      </c>
      <c r="I49" s="19">
        <v>359.1</v>
      </c>
      <c r="J49" s="19">
        <v>43.11</v>
      </c>
      <c r="K49" s="19">
        <v>61.2</v>
      </c>
      <c r="L49" s="19">
        <v>43.2</v>
      </c>
      <c r="M49" s="19">
        <v>155.52</v>
      </c>
      <c r="N49" s="19">
        <v>36</v>
      </c>
      <c r="O49" s="19">
        <v>31.5</v>
      </c>
      <c r="P49" s="19">
        <v>0</v>
      </c>
      <c r="Q49" s="19">
        <v>15</v>
      </c>
      <c r="R49" s="19">
        <f t="shared" si="2"/>
        <v>2394.83</v>
      </c>
      <c r="S49" s="30">
        <f t="shared" si="3"/>
        <v>805.170000000001</v>
      </c>
      <c r="T49" s="31">
        <v>3200</v>
      </c>
    </row>
    <row r="50" s="1" customFormat="1" ht="12.75" spans="1:20">
      <c r="A50" s="9" t="s">
        <v>122</v>
      </c>
      <c r="B50" s="9" t="s">
        <v>123</v>
      </c>
      <c r="C50" s="10" t="s">
        <v>30</v>
      </c>
      <c r="D50" s="9" t="s">
        <v>25</v>
      </c>
      <c r="E50" s="9" t="s">
        <v>26</v>
      </c>
      <c r="F50" s="9" t="s">
        <v>105</v>
      </c>
      <c r="G50" s="11">
        <v>887.3</v>
      </c>
      <c r="H50" s="11">
        <v>762.9</v>
      </c>
      <c r="I50" s="19">
        <v>359.1</v>
      </c>
      <c r="J50" s="19">
        <v>43.11</v>
      </c>
      <c r="K50" s="19">
        <v>61.2</v>
      </c>
      <c r="L50" s="19">
        <v>43.2</v>
      </c>
      <c r="M50" s="19">
        <v>155.52</v>
      </c>
      <c r="N50" s="19">
        <v>36</v>
      </c>
      <c r="O50" s="19">
        <v>31.5</v>
      </c>
      <c r="P50" s="19">
        <v>0</v>
      </c>
      <c r="Q50" s="19">
        <v>15</v>
      </c>
      <c r="R50" s="19">
        <f t="shared" si="2"/>
        <v>2394.83</v>
      </c>
      <c r="S50" s="30">
        <f t="shared" si="3"/>
        <v>805.170000000001</v>
      </c>
      <c r="T50" s="31">
        <v>3200</v>
      </c>
    </row>
    <row r="51" s="1" customFormat="1" ht="12.75" spans="1:20">
      <c r="A51" s="9" t="s">
        <v>124</v>
      </c>
      <c r="B51" s="9" t="s">
        <v>125</v>
      </c>
      <c r="C51" s="10" t="s">
        <v>30</v>
      </c>
      <c r="D51" s="9" t="s">
        <v>25</v>
      </c>
      <c r="E51" s="9" t="s">
        <v>26</v>
      </c>
      <c r="F51" s="9" t="s">
        <v>105</v>
      </c>
      <c r="G51" s="11">
        <v>887.3</v>
      </c>
      <c r="H51" s="11">
        <v>762.9</v>
      </c>
      <c r="I51" s="19">
        <v>359.1</v>
      </c>
      <c r="J51" s="19">
        <v>43.11</v>
      </c>
      <c r="K51" s="19">
        <v>61.2</v>
      </c>
      <c r="L51" s="19">
        <v>0</v>
      </c>
      <c r="M51" s="19">
        <v>155.52</v>
      </c>
      <c r="N51" s="19">
        <v>36</v>
      </c>
      <c r="O51" s="19">
        <v>31.5</v>
      </c>
      <c r="P51" s="19">
        <v>44.1</v>
      </c>
      <c r="Q51" s="19">
        <v>15</v>
      </c>
      <c r="R51" s="19">
        <f t="shared" si="2"/>
        <v>2395.73</v>
      </c>
      <c r="S51" s="30">
        <f t="shared" si="3"/>
        <v>804.27</v>
      </c>
      <c r="T51" s="31">
        <v>3200</v>
      </c>
    </row>
    <row r="52" s="1" customFormat="1" ht="12.75" spans="1:20">
      <c r="A52" s="9" t="s">
        <v>126</v>
      </c>
      <c r="B52" s="9" t="s">
        <v>127</v>
      </c>
      <c r="C52" s="10" t="s">
        <v>30</v>
      </c>
      <c r="D52" s="9" t="s">
        <v>25</v>
      </c>
      <c r="E52" s="9" t="s">
        <v>26</v>
      </c>
      <c r="F52" s="9" t="s">
        <v>105</v>
      </c>
      <c r="G52" s="11">
        <v>887.3</v>
      </c>
      <c r="H52" s="11">
        <v>762.9</v>
      </c>
      <c r="I52" s="19">
        <v>359.1</v>
      </c>
      <c r="J52" s="19">
        <v>43.11</v>
      </c>
      <c r="K52" s="19">
        <v>61.2</v>
      </c>
      <c r="L52" s="19">
        <v>43.2</v>
      </c>
      <c r="M52" s="19">
        <v>155.52</v>
      </c>
      <c r="N52" s="19">
        <v>36</v>
      </c>
      <c r="O52" s="19">
        <v>31.5</v>
      </c>
      <c r="P52" s="19">
        <v>0</v>
      </c>
      <c r="Q52" s="19">
        <v>15</v>
      </c>
      <c r="R52" s="19">
        <f t="shared" si="2"/>
        <v>2394.83</v>
      </c>
      <c r="S52" s="30">
        <f t="shared" si="3"/>
        <v>805.170000000001</v>
      </c>
      <c r="T52" s="31">
        <v>3200</v>
      </c>
    </row>
    <row r="53" s="1" customFormat="1" ht="12.75" spans="1:20">
      <c r="A53" s="9" t="s">
        <v>128</v>
      </c>
      <c r="B53" s="9" t="s">
        <v>129</v>
      </c>
      <c r="C53" s="10" t="s">
        <v>24</v>
      </c>
      <c r="D53" s="9" t="s">
        <v>25</v>
      </c>
      <c r="E53" s="9" t="s">
        <v>26</v>
      </c>
      <c r="F53" s="9" t="s">
        <v>105</v>
      </c>
      <c r="G53" s="11">
        <v>887.3</v>
      </c>
      <c r="H53" s="11">
        <v>762.9</v>
      </c>
      <c r="I53" s="19">
        <v>359.1</v>
      </c>
      <c r="J53" s="19">
        <v>43.11</v>
      </c>
      <c r="K53" s="19">
        <v>61.2</v>
      </c>
      <c r="L53" s="19">
        <v>43.2</v>
      </c>
      <c r="M53" s="19">
        <v>155.52</v>
      </c>
      <c r="N53" s="19">
        <v>36</v>
      </c>
      <c r="O53" s="19">
        <v>31.5</v>
      </c>
      <c r="P53" s="19">
        <v>0</v>
      </c>
      <c r="Q53" s="19">
        <v>15</v>
      </c>
      <c r="R53" s="19">
        <f t="shared" si="2"/>
        <v>2394.83</v>
      </c>
      <c r="S53" s="30">
        <f t="shared" si="3"/>
        <v>805.170000000001</v>
      </c>
      <c r="T53" s="31">
        <v>3200</v>
      </c>
    </row>
    <row r="54" s="1" customFormat="1" ht="12.75" spans="1:20">
      <c r="A54" s="9" t="s">
        <v>130</v>
      </c>
      <c r="B54" s="9" t="s">
        <v>131</v>
      </c>
      <c r="C54" s="10" t="s">
        <v>24</v>
      </c>
      <c r="D54" s="9" t="s">
        <v>25</v>
      </c>
      <c r="E54" s="9" t="s">
        <v>26</v>
      </c>
      <c r="F54" s="9" t="s">
        <v>105</v>
      </c>
      <c r="G54" s="11">
        <v>887.3</v>
      </c>
      <c r="H54" s="11">
        <v>762.9</v>
      </c>
      <c r="I54" s="19">
        <v>359.1</v>
      </c>
      <c r="J54" s="19">
        <v>43.11</v>
      </c>
      <c r="K54" s="19">
        <v>0</v>
      </c>
      <c r="L54" s="19">
        <v>43.2</v>
      </c>
      <c r="M54" s="19">
        <v>155.52</v>
      </c>
      <c r="N54" s="19">
        <v>36</v>
      </c>
      <c r="O54" s="19">
        <v>31.5</v>
      </c>
      <c r="P54" s="19">
        <v>44.1</v>
      </c>
      <c r="Q54" s="19">
        <v>15</v>
      </c>
      <c r="R54" s="19">
        <f t="shared" si="2"/>
        <v>2377.73</v>
      </c>
      <c r="S54" s="30">
        <f t="shared" si="3"/>
        <v>822.27</v>
      </c>
      <c r="T54" s="31">
        <v>3200</v>
      </c>
    </row>
    <row r="55" s="1" customFormat="1" ht="12.75" spans="1:20">
      <c r="A55" s="9" t="s">
        <v>132</v>
      </c>
      <c r="B55" s="9" t="s">
        <v>133</v>
      </c>
      <c r="C55" s="10" t="s">
        <v>24</v>
      </c>
      <c r="D55" s="9" t="s">
        <v>25</v>
      </c>
      <c r="E55" s="9" t="s">
        <v>26</v>
      </c>
      <c r="F55" s="9" t="s">
        <v>105</v>
      </c>
      <c r="G55" s="11">
        <v>887.3</v>
      </c>
      <c r="H55" s="11">
        <v>762.9</v>
      </c>
      <c r="I55" s="19">
        <v>359.1</v>
      </c>
      <c r="J55" s="19">
        <v>43.11</v>
      </c>
      <c r="K55" s="19">
        <v>0</v>
      </c>
      <c r="L55" s="19">
        <v>43.2</v>
      </c>
      <c r="M55" s="19">
        <v>155.52</v>
      </c>
      <c r="N55" s="19">
        <v>36</v>
      </c>
      <c r="O55" s="19">
        <v>31.5</v>
      </c>
      <c r="P55" s="19">
        <v>44.1</v>
      </c>
      <c r="Q55" s="19">
        <v>15</v>
      </c>
      <c r="R55" s="19">
        <f t="shared" si="2"/>
        <v>2377.73</v>
      </c>
      <c r="S55" s="30">
        <f t="shared" si="3"/>
        <v>822.27</v>
      </c>
      <c r="T55" s="31">
        <v>3200</v>
      </c>
    </row>
    <row r="56" s="1" customFormat="1" ht="12.75" spans="1:20">
      <c r="A56" s="9" t="s">
        <v>134</v>
      </c>
      <c r="B56" s="9" t="s">
        <v>135</v>
      </c>
      <c r="C56" s="10" t="s">
        <v>24</v>
      </c>
      <c r="D56" s="9" t="s">
        <v>25</v>
      </c>
      <c r="E56" s="9" t="s">
        <v>26</v>
      </c>
      <c r="F56" s="9" t="s">
        <v>105</v>
      </c>
      <c r="G56" s="11">
        <v>887.3</v>
      </c>
      <c r="H56" s="11">
        <v>762.9</v>
      </c>
      <c r="I56" s="19">
        <v>359.1</v>
      </c>
      <c r="J56" s="19">
        <v>43.11</v>
      </c>
      <c r="K56" s="19">
        <v>61.2</v>
      </c>
      <c r="L56" s="19">
        <v>43.2</v>
      </c>
      <c r="M56" s="19">
        <v>155.52</v>
      </c>
      <c r="N56" s="19">
        <v>36</v>
      </c>
      <c r="O56" s="19">
        <v>0</v>
      </c>
      <c r="P56" s="19">
        <v>44.1</v>
      </c>
      <c r="Q56" s="19">
        <v>15</v>
      </c>
      <c r="R56" s="19">
        <f t="shared" si="2"/>
        <v>2407.43</v>
      </c>
      <c r="S56" s="30">
        <f t="shared" si="3"/>
        <v>792.570000000001</v>
      </c>
      <c r="T56" s="31">
        <v>3200</v>
      </c>
    </row>
    <row r="57" s="1" customFormat="1" ht="12.75" spans="1:20">
      <c r="A57" s="9" t="s">
        <v>136</v>
      </c>
      <c r="B57" s="9" t="s">
        <v>137</v>
      </c>
      <c r="C57" s="10" t="s">
        <v>24</v>
      </c>
      <c r="D57" s="9" t="s">
        <v>25</v>
      </c>
      <c r="E57" s="9" t="s">
        <v>26</v>
      </c>
      <c r="F57" s="9" t="s">
        <v>105</v>
      </c>
      <c r="G57" s="11">
        <v>887.3</v>
      </c>
      <c r="H57" s="11">
        <v>762.9</v>
      </c>
      <c r="I57" s="19">
        <v>359.1</v>
      </c>
      <c r="J57" s="19">
        <v>43.11</v>
      </c>
      <c r="K57" s="19">
        <v>61.2</v>
      </c>
      <c r="L57" s="19">
        <v>43.2</v>
      </c>
      <c r="M57" s="19">
        <v>155.52</v>
      </c>
      <c r="N57" s="19">
        <v>36</v>
      </c>
      <c r="O57" s="19">
        <v>0</v>
      </c>
      <c r="P57" s="19">
        <v>44.1</v>
      </c>
      <c r="Q57" s="19">
        <v>15</v>
      </c>
      <c r="R57" s="19">
        <f t="shared" si="2"/>
        <v>2407.43</v>
      </c>
      <c r="S57" s="30">
        <f t="shared" si="3"/>
        <v>792.570000000001</v>
      </c>
      <c r="T57" s="31">
        <v>3200</v>
      </c>
    </row>
    <row r="58" s="1" customFormat="1" ht="12.75" spans="1:20">
      <c r="A58" s="9" t="s">
        <v>138</v>
      </c>
      <c r="B58" s="9" t="s">
        <v>139</v>
      </c>
      <c r="C58" s="10" t="s">
        <v>24</v>
      </c>
      <c r="D58" s="9" t="s">
        <v>25</v>
      </c>
      <c r="E58" s="9" t="s">
        <v>26</v>
      </c>
      <c r="F58" s="9" t="s">
        <v>105</v>
      </c>
      <c r="G58" s="11">
        <v>887.3</v>
      </c>
      <c r="H58" s="11">
        <v>762.9</v>
      </c>
      <c r="I58" s="19">
        <v>359.1</v>
      </c>
      <c r="J58" s="19">
        <v>43.11</v>
      </c>
      <c r="K58" s="19">
        <v>61.2</v>
      </c>
      <c r="L58" s="19">
        <v>43.2</v>
      </c>
      <c r="M58" s="19">
        <v>155.52</v>
      </c>
      <c r="N58" s="19">
        <v>36</v>
      </c>
      <c r="O58" s="19">
        <v>31.5</v>
      </c>
      <c r="P58" s="19">
        <v>0</v>
      </c>
      <c r="Q58" s="19">
        <v>15</v>
      </c>
      <c r="R58" s="19">
        <f t="shared" si="2"/>
        <v>2394.83</v>
      </c>
      <c r="S58" s="30">
        <f t="shared" si="3"/>
        <v>805.170000000001</v>
      </c>
      <c r="T58" s="31">
        <v>3200</v>
      </c>
    </row>
    <row r="59" s="1" customFormat="1" ht="12.75" spans="1:20">
      <c r="A59" s="9" t="s">
        <v>140</v>
      </c>
      <c r="B59" s="9" t="s">
        <v>141</v>
      </c>
      <c r="C59" s="10" t="s">
        <v>24</v>
      </c>
      <c r="D59" s="9" t="s">
        <v>25</v>
      </c>
      <c r="E59" s="9" t="s">
        <v>26</v>
      </c>
      <c r="F59" s="9" t="s">
        <v>105</v>
      </c>
      <c r="G59" s="11">
        <v>887.3</v>
      </c>
      <c r="H59" s="11">
        <v>762.9</v>
      </c>
      <c r="I59" s="19">
        <v>359.1</v>
      </c>
      <c r="J59" s="19">
        <v>43.11</v>
      </c>
      <c r="K59" s="19">
        <v>61.2</v>
      </c>
      <c r="L59" s="19">
        <v>0</v>
      </c>
      <c r="M59" s="19">
        <v>155.52</v>
      </c>
      <c r="N59" s="19">
        <v>36</v>
      </c>
      <c r="O59" s="19">
        <v>31.5</v>
      </c>
      <c r="P59" s="19">
        <v>44.1</v>
      </c>
      <c r="Q59" s="19">
        <v>15</v>
      </c>
      <c r="R59" s="19">
        <f t="shared" si="2"/>
        <v>2395.73</v>
      </c>
      <c r="S59" s="30">
        <f t="shared" si="3"/>
        <v>804.27</v>
      </c>
      <c r="T59" s="31">
        <v>3200</v>
      </c>
    </row>
    <row r="60" s="1" customFormat="1" ht="12.75" spans="1:20">
      <c r="A60" s="9" t="s">
        <v>142</v>
      </c>
      <c r="B60" s="9" t="s">
        <v>143</v>
      </c>
      <c r="C60" s="10" t="s">
        <v>24</v>
      </c>
      <c r="D60" s="9" t="s">
        <v>25</v>
      </c>
      <c r="E60" s="9" t="s">
        <v>26</v>
      </c>
      <c r="F60" s="9" t="s">
        <v>105</v>
      </c>
      <c r="G60" s="11">
        <v>887.3</v>
      </c>
      <c r="H60" s="11">
        <v>762.9</v>
      </c>
      <c r="I60" s="19">
        <v>359.1</v>
      </c>
      <c r="J60" s="19">
        <v>43.11</v>
      </c>
      <c r="K60" s="19">
        <v>61.2</v>
      </c>
      <c r="L60" s="19">
        <v>43.2</v>
      </c>
      <c r="M60" s="19">
        <v>155.52</v>
      </c>
      <c r="N60" s="19">
        <v>36</v>
      </c>
      <c r="O60" s="19">
        <v>31.5</v>
      </c>
      <c r="P60" s="19">
        <v>44.1</v>
      </c>
      <c r="Q60" s="19">
        <v>15</v>
      </c>
      <c r="R60" s="19">
        <f t="shared" si="2"/>
        <v>2438.93</v>
      </c>
      <c r="S60" s="30">
        <f t="shared" si="3"/>
        <v>761.070000000001</v>
      </c>
      <c r="T60" s="31">
        <v>3200</v>
      </c>
    </row>
    <row r="61" s="1" customFormat="1" ht="12.75" spans="1:20">
      <c r="A61" s="9" t="s">
        <v>144</v>
      </c>
      <c r="B61" s="9" t="s">
        <v>145</v>
      </c>
      <c r="C61" s="10" t="s">
        <v>24</v>
      </c>
      <c r="D61" s="9" t="s">
        <v>25</v>
      </c>
      <c r="E61" s="9" t="s">
        <v>26</v>
      </c>
      <c r="F61" s="9" t="s">
        <v>105</v>
      </c>
      <c r="G61" s="11">
        <v>887.3</v>
      </c>
      <c r="H61" s="11">
        <v>762.9</v>
      </c>
      <c r="I61" s="19">
        <v>359.1</v>
      </c>
      <c r="J61" s="19">
        <v>43.11</v>
      </c>
      <c r="K61" s="19">
        <v>61.2</v>
      </c>
      <c r="L61" s="19">
        <v>43.2</v>
      </c>
      <c r="M61" s="19">
        <v>155.52</v>
      </c>
      <c r="N61" s="19">
        <v>36</v>
      </c>
      <c r="O61" s="19">
        <v>31.5</v>
      </c>
      <c r="P61" s="19">
        <v>0</v>
      </c>
      <c r="Q61" s="19">
        <v>15</v>
      </c>
      <c r="R61" s="19">
        <f t="shared" si="2"/>
        <v>2394.83</v>
      </c>
      <c r="S61" s="30">
        <f t="shared" si="3"/>
        <v>805.170000000001</v>
      </c>
      <c r="T61" s="31">
        <v>3200</v>
      </c>
    </row>
    <row r="62" s="1" customFormat="1" ht="12.75" spans="1:20">
      <c r="A62" s="9" t="s">
        <v>146</v>
      </c>
      <c r="B62" s="9" t="s">
        <v>147</v>
      </c>
      <c r="C62" s="10" t="s">
        <v>24</v>
      </c>
      <c r="D62" s="9" t="s">
        <v>25</v>
      </c>
      <c r="E62" s="9" t="s">
        <v>26</v>
      </c>
      <c r="F62" s="9" t="s">
        <v>105</v>
      </c>
      <c r="G62" s="11">
        <v>887.3</v>
      </c>
      <c r="H62" s="11">
        <v>762.9</v>
      </c>
      <c r="I62" s="19">
        <v>359.1</v>
      </c>
      <c r="J62" s="19">
        <v>43.11</v>
      </c>
      <c r="K62" s="19">
        <v>61.2</v>
      </c>
      <c r="L62" s="19">
        <v>43.2</v>
      </c>
      <c r="M62" s="19">
        <v>155.52</v>
      </c>
      <c r="N62" s="19">
        <v>36</v>
      </c>
      <c r="O62" s="19">
        <v>0</v>
      </c>
      <c r="P62" s="19">
        <v>44.1</v>
      </c>
      <c r="Q62" s="19">
        <v>15</v>
      </c>
      <c r="R62" s="19">
        <f t="shared" si="2"/>
        <v>2407.43</v>
      </c>
      <c r="S62" s="30">
        <f t="shared" si="3"/>
        <v>792.570000000001</v>
      </c>
      <c r="T62" s="31">
        <v>3200</v>
      </c>
    </row>
    <row r="63" s="1" customFormat="1" ht="12.75" spans="1:20">
      <c r="A63" s="9" t="s">
        <v>148</v>
      </c>
      <c r="B63" s="9" t="s">
        <v>149</v>
      </c>
      <c r="C63" s="10" t="s">
        <v>24</v>
      </c>
      <c r="D63" s="9" t="s">
        <v>25</v>
      </c>
      <c r="E63" s="9" t="s">
        <v>26</v>
      </c>
      <c r="F63" s="9" t="s">
        <v>105</v>
      </c>
      <c r="G63" s="11">
        <v>887.3</v>
      </c>
      <c r="H63" s="11">
        <v>762.9</v>
      </c>
      <c r="I63" s="19">
        <v>359.1</v>
      </c>
      <c r="J63" s="19">
        <v>43.11</v>
      </c>
      <c r="K63" s="19">
        <v>0</v>
      </c>
      <c r="L63" s="19">
        <v>43.2</v>
      </c>
      <c r="M63" s="19">
        <v>155.52</v>
      </c>
      <c r="N63" s="19">
        <v>36</v>
      </c>
      <c r="O63" s="19">
        <v>31.5</v>
      </c>
      <c r="P63" s="19">
        <v>44.1</v>
      </c>
      <c r="Q63" s="19">
        <v>15</v>
      </c>
      <c r="R63" s="19">
        <f t="shared" si="2"/>
        <v>2377.73</v>
      </c>
      <c r="S63" s="30">
        <f t="shared" si="3"/>
        <v>822.27</v>
      </c>
      <c r="T63" s="31">
        <v>3200</v>
      </c>
    </row>
    <row r="64" s="1" customFormat="1" ht="12.75" spans="1:20">
      <c r="A64" s="9" t="s">
        <v>150</v>
      </c>
      <c r="B64" s="9" t="s">
        <v>151</v>
      </c>
      <c r="C64" s="10" t="s">
        <v>24</v>
      </c>
      <c r="D64" s="9" t="s">
        <v>25</v>
      </c>
      <c r="E64" s="9" t="s">
        <v>26</v>
      </c>
      <c r="F64" s="9" t="s">
        <v>105</v>
      </c>
      <c r="G64" s="11">
        <v>887.3</v>
      </c>
      <c r="H64" s="11">
        <v>762.9</v>
      </c>
      <c r="I64" s="19">
        <v>359.1</v>
      </c>
      <c r="J64" s="19">
        <v>43.11</v>
      </c>
      <c r="K64" s="19">
        <v>61.2</v>
      </c>
      <c r="L64" s="19">
        <v>43.2</v>
      </c>
      <c r="M64" s="19">
        <v>155.52</v>
      </c>
      <c r="N64" s="19">
        <v>36</v>
      </c>
      <c r="O64" s="19">
        <v>31.5</v>
      </c>
      <c r="P64" s="19">
        <v>0</v>
      </c>
      <c r="Q64" s="19">
        <v>15</v>
      </c>
      <c r="R64" s="19">
        <f t="shared" si="2"/>
        <v>2394.83</v>
      </c>
      <c r="S64" s="30">
        <f t="shared" si="3"/>
        <v>805.170000000001</v>
      </c>
      <c r="T64" s="31">
        <v>3200</v>
      </c>
    </row>
    <row r="65" s="1" customFormat="1" ht="12.75" spans="1:20">
      <c r="A65" s="9" t="s">
        <v>152</v>
      </c>
      <c r="B65" s="9" t="s">
        <v>153</v>
      </c>
      <c r="C65" s="10" t="s">
        <v>24</v>
      </c>
      <c r="D65" s="9" t="s">
        <v>25</v>
      </c>
      <c r="E65" s="9" t="s">
        <v>26</v>
      </c>
      <c r="F65" s="9" t="s">
        <v>105</v>
      </c>
      <c r="G65" s="11">
        <v>887.3</v>
      </c>
      <c r="H65" s="11">
        <v>762.9</v>
      </c>
      <c r="I65" s="19">
        <v>359.1</v>
      </c>
      <c r="J65" s="19">
        <v>43.11</v>
      </c>
      <c r="K65" s="19">
        <v>61.2</v>
      </c>
      <c r="L65" s="19">
        <v>43.2</v>
      </c>
      <c r="M65" s="19">
        <v>155.52</v>
      </c>
      <c r="N65" s="19">
        <v>36</v>
      </c>
      <c r="O65" s="19">
        <v>31.5</v>
      </c>
      <c r="P65" s="19">
        <v>0</v>
      </c>
      <c r="Q65" s="19">
        <v>15</v>
      </c>
      <c r="R65" s="19">
        <f t="shared" si="2"/>
        <v>2394.83</v>
      </c>
      <c r="S65" s="30">
        <f t="shared" si="3"/>
        <v>805.170000000001</v>
      </c>
      <c r="T65" s="31">
        <v>3200</v>
      </c>
    </row>
    <row r="66" s="1" customFormat="1" ht="12.75" spans="1:20">
      <c r="A66" s="9" t="s">
        <v>154</v>
      </c>
      <c r="B66" s="9" t="s">
        <v>155</v>
      </c>
      <c r="C66" s="10" t="s">
        <v>24</v>
      </c>
      <c r="D66" s="9" t="s">
        <v>25</v>
      </c>
      <c r="E66" s="9" t="s">
        <v>26</v>
      </c>
      <c r="F66" s="9" t="s">
        <v>105</v>
      </c>
      <c r="G66" s="11">
        <v>887.3</v>
      </c>
      <c r="H66" s="11">
        <v>762.9</v>
      </c>
      <c r="I66" s="19">
        <v>359.1</v>
      </c>
      <c r="J66" s="19">
        <v>43.11</v>
      </c>
      <c r="K66" s="19">
        <v>61.2</v>
      </c>
      <c r="L66" s="19">
        <v>43.2</v>
      </c>
      <c r="M66" s="19">
        <v>155.52</v>
      </c>
      <c r="N66" s="19">
        <v>36</v>
      </c>
      <c r="O66" s="19">
        <v>31.5</v>
      </c>
      <c r="P66" s="19">
        <v>0</v>
      </c>
      <c r="Q66" s="19">
        <v>15</v>
      </c>
      <c r="R66" s="19">
        <f t="shared" si="2"/>
        <v>2394.83</v>
      </c>
      <c r="S66" s="30">
        <f t="shared" si="3"/>
        <v>805.170000000001</v>
      </c>
      <c r="T66" s="31">
        <v>3200</v>
      </c>
    </row>
    <row r="67" s="1" customFormat="1" ht="12.75" spans="1:20">
      <c r="A67" s="9" t="s">
        <v>156</v>
      </c>
      <c r="B67" s="9" t="s">
        <v>157</v>
      </c>
      <c r="C67" s="10" t="s">
        <v>24</v>
      </c>
      <c r="D67" s="9" t="s">
        <v>25</v>
      </c>
      <c r="E67" s="9" t="s">
        <v>26</v>
      </c>
      <c r="F67" s="9" t="s">
        <v>105</v>
      </c>
      <c r="G67" s="11">
        <v>887.3</v>
      </c>
      <c r="H67" s="11">
        <v>762.9</v>
      </c>
      <c r="I67" s="19">
        <v>359.1</v>
      </c>
      <c r="J67" s="19">
        <v>43.11</v>
      </c>
      <c r="K67" s="19">
        <v>0</v>
      </c>
      <c r="L67" s="19">
        <v>43.2</v>
      </c>
      <c r="M67" s="19">
        <v>155.52</v>
      </c>
      <c r="N67" s="19">
        <v>36</v>
      </c>
      <c r="O67" s="19">
        <v>31.5</v>
      </c>
      <c r="P67" s="19">
        <v>44.1</v>
      </c>
      <c r="Q67" s="19">
        <v>15</v>
      </c>
      <c r="R67" s="19">
        <f t="shared" si="2"/>
        <v>2377.73</v>
      </c>
      <c r="S67" s="30">
        <f t="shared" si="3"/>
        <v>822.27</v>
      </c>
      <c r="T67" s="31">
        <v>3200</v>
      </c>
    </row>
    <row r="68" s="1" customFormat="1" ht="12.75" spans="1:20">
      <c r="A68" s="9" t="s">
        <v>158</v>
      </c>
      <c r="B68" s="9" t="s">
        <v>159</v>
      </c>
      <c r="C68" s="10" t="s">
        <v>24</v>
      </c>
      <c r="D68" s="9" t="s">
        <v>25</v>
      </c>
      <c r="E68" s="9" t="s">
        <v>26</v>
      </c>
      <c r="F68" s="9" t="s">
        <v>105</v>
      </c>
      <c r="G68" s="11">
        <v>887.3</v>
      </c>
      <c r="H68" s="11">
        <v>762.9</v>
      </c>
      <c r="I68" s="19">
        <v>359.1</v>
      </c>
      <c r="J68" s="19">
        <v>43.11</v>
      </c>
      <c r="K68" s="19">
        <v>61.2</v>
      </c>
      <c r="L68" s="19">
        <v>43.2</v>
      </c>
      <c r="M68" s="19">
        <v>155.52</v>
      </c>
      <c r="N68" s="19">
        <v>36</v>
      </c>
      <c r="O68" s="19">
        <v>31.5</v>
      </c>
      <c r="P68" s="19">
        <v>0</v>
      </c>
      <c r="Q68" s="19">
        <v>15</v>
      </c>
      <c r="R68" s="19">
        <f t="shared" si="2"/>
        <v>2394.83</v>
      </c>
      <c r="S68" s="30">
        <f t="shared" si="3"/>
        <v>805.170000000001</v>
      </c>
      <c r="T68" s="31">
        <v>3200</v>
      </c>
    </row>
    <row r="69" s="1" customFormat="1" ht="12.75" spans="1:20">
      <c r="A69" s="9" t="s">
        <v>160</v>
      </c>
      <c r="B69" s="9" t="s">
        <v>161</v>
      </c>
      <c r="C69" s="10" t="s">
        <v>24</v>
      </c>
      <c r="D69" s="9" t="s">
        <v>25</v>
      </c>
      <c r="E69" s="9" t="s">
        <v>26</v>
      </c>
      <c r="F69" s="9" t="s">
        <v>105</v>
      </c>
      <c r="G69" s="11">
        <v>887.3</v>
      </c>
      <c r="H69" s="11">
        <v>762.9</v>
      </c>
      <c r="I69" s="19">
        <v>359.1</v>
      </c>
      <c r="J69" s="19">
        <v>43.11</v>
      </c>
      <c r="K69" s="19">
        <v>61.2</v>
      </c>
      <c r="L69" s="19">
        <v>43.2</v>
      </c>
      <c r="M69" s="19">
        <v>155.52</v>
      </c>
      <c r="N69" s="19">
        <v>36</v>
      </c>
      <c r="O69" s="19">
        <v>31.5</v>
      </c>
      <c r="P69" s="19">
        <v>0</v>
      </c>
      <c r="Q69" s="19">
        <v>15</v>
      </c>
      <c r="R69" s="19">
        <f t="shared" si="2"/>
        <v>2394.83</v>
      </c>
      <c r="S69" s="30">
        <f t="shared" si="3"/>
        <v>805.170000000001</v>
      </c>
      <c r="T69" s="31">
        <v>3200</v>
      </c>
    </row>
    <row r="70" s="1" customFormat="1" ht="12.75" spans="1:20">
      <c r="A70" s="9" t="s">
        <v>162</v>
      </c>
      <c r="B70" s="9" t="s">
        <v>163</v>
      </c>
      <c r="C70" s="10" t="s">
        <v>24</v>
      </c>
      <c r="D70" s="9" t="s">
        <v>25</v>
      </c>
      <c r="E70" s="9" t="s">
        <v>26</v>
      </c>
      <c r="F70" s="9" t="s">
        <v>105</v>
      </c>
      <c r="G70" s="11">
        <v>887.3</v>
      </c>
      <c r="H70" s="11">
        <v>762.9</v>
      </c>
      <c r="I70" s="19">
        <v>359.1</v>
      </c>
      <c r="J70" s="19">
        <v>43.11</v>
      </c>
      <c r="K70" s="19">
        <v>0</v>
      </c>
      <c r="L70" s="19">
        <v>43.2</v>
      </c>
      <c r="M70" s="19">
        <v>155.52</v>
      </c>
      <c r="N70" s="19">
        <v>36</v>
      </c>
      <c r="O70" s="19">
        <v>31.5</v>
      </c>
      <c r="P70" s="19">
        <v>44.1</v>
      </c>
      <c r="Q70" s="19">
        <v>15</v>
      </c>
      <c r="R70" s="19">
        <f t="shared" si="2"/>
        <v>2377.73</v>
      </c>
      <c r="S70" s="30">
        <f t="shared" si="3"/>
        <v>822.27</v>
      </c>
      <c r="T70" s="31">
        <v>3200</v>
      </c>
    </row>
    <row r="71" s="1" customFormat="1" ht="12.75" spans="1:20">
      <c r="A71" s="9" t="s">
        <v>164</v>
      </c>
      <c r="B71" s="9" t="s">
        <v>165</v>
      </c>
      <c r="C71" s="10" t="s">
        <v>24</v>
      </c>
      <c r="D71" s="9" t="s">
        <v>25</v>
      </c>
      <c r="E71" s="9" t="s">
        <v>26</v>
      </c>
      <c r="F71" s="9" t="s">
        <v>105</v>
      </c>
      <c r="G71" s="11">
        <v>887.3</v>
      </c>
      <c r="H71" s="11">
        <v>762.9</v>
      </c>
      <c r="I71" s="19">
        <v>359.1</v>
      </c>
      <c r="J71" s="19">
        <v>43.11</v>
      </c>
      <c r="K71" s="19">
        <v>61.2</v>
      </c>
      <c r="L71" s="19">
        <v>43.2</v>
      </c>
      <c r="M71" s="19">
        <v>155.52</v>
      </c>
      <c r="N71" s="19">
        <v>36</v>
      </c>
      <c r="O71" s="19">
        <v>31.5</v>
      </c>
      <c r="P71" s="19">
        <v>44.1</v>
      </c>
      <c r="Q71" s="19">
        <v>15</v>
      </c>
      <c r="R71" s="19">
        <f t="shared" si="2"/>
        <v>2438.93</v>
      </c>
      <c r="S71" s="30">
        <f t="shared" si="3"/>
        <v>761.070000000001</v>
      </c>
      <c r="T71" s="31">
        <v>3200</v>
      </c>
    </row>
    <row r="72" s="1" customFormat="1" ht="12.75" spans="1:20">
      <c r="A72" s="9" t="s">
        <v>166</v>
      </c>
      <c r="B72" s="9" t="s">
        <v>167</v>
      </c>
      <c r="C72" s="10" t="s">
        <v>24</v>
      </c>
      <c r="D72" s="9" t="s">
        <v>25</v>
      </c>
      <c r="E72" s="9" t="s">
        <v>26</v>
      </c>
      <c r="F72" s="9" t="s">
        <v>105</v>
      </c>
      <c r="G72" s="11">
        <v>887.3</v>
      </c>
      <c r="H72" s="11">
        <v>762.9</v>
      </c>
      <c r="I72" s="19">
        <v>359.1</v>
      </c>
      <c r="J72" s="19">
        <v>43.11</v>
      </c>
      <c r="K72" s="19">
        <v>61.2</v>
      </c>
      <c r="L72" s="19">
        <v>0</v>
      </c>
      <c r="M72" s="19">
        <v>155.52</v>
      </c>
      <c r="N72" s="19">
        <v>36</v>
      </c>
      <c r="O72" s="19">
        <v>31.5</v>
      </c>
      <c r="P72" s="19">
        <v>44.1</v>
      </c>
      <c r="Q72" s="19">
        <v>15</v>
      </c>
      <c r="R72" s="19">
        <f t="shared" si="2"/>
        <v>2395.73</v>
      </c>
      <c r="S72" s="30">
        <f t="shared" si="3"/>
        <v>804.27</v>
      </c>
      <c r="T72" s="31">
        <v>3200</v>
      </c>
    </row>
    <row r="73" s="1" customFormat="1" ht="12.75" spans="1:20">
      <c r="A73" s="9" t="s">
        <v>168</v>
      </c>
      <c r="B73" s="9" t="s">
        <v>169</v>
      </c>
      <c r="C73" s="10" t="s">
        <v>24</v>
      </c>
      <c r="D73" s="9" t="s">
        <v>25</v>
      </c>
      <c r="E73" s="9" t="s">
        <v>26</v>
      </c>
      <c r="F73" s="9" t="s">
        <v>105</v>
      </c>
      <c r="G73" s="11">
        <v>887.3</v>
      </c>
      <c r="H73" s="11">
        <v>762.9</v>
      </c>
      <c r="I73" s="19">
        <v>359.1</v>
      </c>
      <c r="J73" s="19">
        <v>43.11</v>
      </c>
      <c r="K73" s="19">
        <v>61.2</v>
      </c>
      <c r="L73" s="19">
        <v>0</v>
      </c>
      <c r="M73" s="19">
        <v>155.52</v>
      </c>
      <c r="N73" s="19">
        <v>36</v>
      </c>
      <c r="O73" s="19">
        <v>31.5</v>
      </c>
      <c r="P73" s="19">
        <v>44.1</v>
      </c>
      <c r="Q73" s="19">
        <v>15</v>
      </c>
      <c r="R73" s="19">
        <f t="shared" si="2"/>
        <v>2395.73</v>
      </c>
      <c r="S73" s="30">
        <f t="shared" si="3"/>
        <v>804.27</v>
      </c>
      <c r="T73" s="31">
        <v>3200</v>
      </c>
    </row>
    <row r="74" s="1" customFormat="1" ht="12.75" spans="1:20">
      <c r="A74" s="9" t="s">
        <v>170</v>
      </c>
      <c r="B74" s="9" t="s">
        <v>171</v>
      </c>
      <c r="C74" s="10" t="s">
        <v>24</v>
      </c>
      <c r="D74" s="9" t="s">
        <v>25</v>
      </c>
      <c r="E74" s="9" t="s">
        <v>26</v>
      </c>
      <c r="F74" s="9" t="s">
        <v>105</v>
      </c>
      <c r="G74" s="11">
        <v>887.3</v>
      </c>
      <c r="H74" s="11">
        <v>762.9</v>
      </c>
      <c r="I74" s="19">
        <v>359.1</v>
      </c>
      <c r="J74" s="19">
        <v>43.11</v>
      </c>
      <c r="K74" s="19">
        <v>61.2</v>
      </c>
      <c r="L74" s="19">
        <v>43.2</v>
      </c>
      <c r="M74" s="19">
        <v>155.52</v>
      </c>
      <c r="N74" s="19">
        <v>36</v>
      </c>
      <c r="O74" s="19">
        <v>31.5</v>
      </c>
      <c r="P74" s="19">
        <v>0</v>
      </c>
      <c r="Q74" s="19">
        <v>15</v>
      </c>
      <c r="R74" s="19">
        <f t="shared" si="2"/>
        <v>2394.83</v>
      </c>
      <c r="S74" s="30">
        <f t="shared" si="3"/>
        <v>805.170000000001</v>
      </c>
      <c r="T74" s="31">
        <v>3200</v>
      </c>
    </row>
    <row r="75" s="1" customFormat="1" ht="12.75" spans="1:20">
      <c r="A75" s="9" t="s">
        <v>172</v>
      </c>
      <c r="B75" s="9" t="s">
        <v>173</v>
      </c>
      <c r="C75" s="10" t="s">
        <v>24</v>
      </c>
      <c r="D75" s="9" t="s">
        <v>25</v>
      </c>
      <c r="E75" s="9" t="s">
        <v>26</v>
      </c>
      <c r="F75" s="9" t="s">
        <v>105</v>
      </c>
      <c r="G75" s="11">
        <v>887.3</v>
      </c>
      <c r="H75" s="11">
        <v>762.9</v>
      </c>
      <c r="I75" s="19">
        <v>359.1</v>
      </c>
      <c r="J75" s="19">
        <v>43.11</v>
      </c>
      <c r="K75" s="19">
        <v>61.2</v>
      </c>
      <c r="L75" s="19">
        <v>0</v>
      </c>
      <c r="M75" s="19">
        <v>155.52</v>
      </c>
      <c r="N75" s="19">
        <v>36</v>
      </c>
      <c r="O75" s="19">
        <v>31.5</v>
      </c>
      <c r="P75" s="19">
        <v>44.1</v>
      </c>
      <c r="Q75" s="19">
        <v>15</v>
      </c>
      <c r="R75" s="19">
        <f t="shared" si="2"/>
        <v>2395.73</v>
      </c>
      <c r="S75" s="30">
        <f t="shared" si="3"/>
        <v>804.27</v>
      </c>
      <c r="T75" s="31">
        <v>3200</v>
      </c>
    </row>
    <row r="76" s="1" customFormat="1" ht="12.75" spans="1:20">
      <c r="A76" s="9" t="s">
        <v>174</v>
      </c>
      <c r="B76" s="9" t="s">
        <v>175</v>
      </c>
      <c r="C76" s="10" t="s">
        <v>24</v>
      </c>
      <c r="D76" s="9" t="s">
        <v>25</v>
      </c>
      <c r="E76" s="9" t="s">
        <v>26</v>
      </c>
      <c r="F76" s="9" t="s">
        <v>105</v>
      </c>
      <c r="G76" s="11">
        <v>887.3</v>
      </c>
      <c r="H76" s="11">
        <v>762.9</v>
      </c>
      <c r="I76" s="19">
        <v>359.1</v>
      </c>
      <c r="J76" s="19">
        <v>43.11</v>
      </c>
      <c r="K76" s="19">
        <v>61.2</v>
      </c>
      <c r="L76" s="19">
        <v>43.2</v>
      </c>
      <c r="M76" s="19">
        <v>155.52</v>
      </c>
      <c r="N76" s="19">
        <v>36</v>
      </c>
      <c r="O76" s="19">
        <v>31.5</v>
      </c>
      <c r="P76" s="19">
        <v>0</v>
      </c>
      <c r="Q76" s="19">
        <v>15</v>
      </c>
      <c r="R76" s="19">
        <f t="shared" si="2"/>
        <v>2394.83</v>
      </c>
      <c r="S76" s="30">
        <f t="shared" si="3"/>
        <v>805.170000000001</v>
      </c>
      <c r="T76" s="31">
        <v>3200</v>
      </c>
    </row>
    <row r="77" s="1" customFormat="1" ht="12.75" spans="1:20">
      <c r="A77" s="9" t="s">
        <v>176</v>
      </c>
      <c r="B77" s="9" t="s">
        <v>177</v>
      </c>
      <c r="C77" s="10" t="s">
        <v>24</v>
      </c>
      <c r="D77" s="9" t="s">
        <v>25</v>
      </c>
      <c r="E77" s="9" t="s">
        <v>26</v>
      </c>
      <c r="F77" s="9" t="s">
        <v>105</v>
      </c>
      <c r="G77" s="11">
        <v>887.3</v>
      </c>
      <c r="H77" s="11">
        <v>762.9</v>
      </c>
      <c r="I77" s="19">
        <v>359.1</v>
      </c>
      <c r="J77" s="19">
        <v>43.11</v>
      </c>
      <c r="K77" s="19">
        <v>61.2</v>
      </c>
      <c r="L77" s="19">
        <v>43.2</v>
      </c>
      <c r="M77" s="19">
        <v>155.52</v>
      </c>
      <c r="N77" s="19">
        <v>36</v>
      </c>
      <c r="O77" s="19">
        <v>31.5</v>
      </c>
      <c r="P77" s="19">
        <v>0</v>
      </c>
      <c r="Q77" s="19">
        <v>15</v>
      </c>
      <c r="R77" s="19">
        <f t="shared" si="2"/>
        <v>2394.83</v>
      </c>
      <c r="S77" s="30">
        <f t="shared" si="3"/>
        <v>805.170000000001</v>
      </c>
      <c r="T77" s="31">
        <v>3200</v>
      </c>
    </row>
    <row r="78" s="1" customFormat="1" ht="12.75" spans="1:20">
      <c r="A78" s="9" t="s">
        <v>178</v>
      </c>
      <c r="B78" s="9" t="s">
        <v>179</v>
      </c>
      <c r="C78" s="10" t="s">
        <v>24</v>
      </c>
      <c r="D78" s="9" t="s">
        <v>25</v>
      </c>
      <c r="E78" s="9" t="s">
        <v>26</v>
      </c>
      <c r="F78" s="9" t="s">
        <v>105</v>
      </c>
      <c r="G78" s="11">
        <v>887.3</v>
      </c>
      <c r="H78" s="11">
        <v>762.9</v>
      </c>
      <c r="I78" s="19">
        <v>359.1</v>
      </c>
      <c r="J78" s="19">
        <v>43.11</v>
      </c>
      <c r="K78" s="19">
        <v>0</v>
      </c>
      <c r="L78" s="19">
        <v>43.2</v>
      </c>
      <c r="M78" s="19">
        <v>155.52</v>
      </c>
      <c r="N78" s="19">
        <v>36</v>
      </c>
      <c r="O78" s="19">
        <v>31.5</v>
      </c>
      <c r="P78" s="19">
        <v>44.1</v>
      </c>
      <c r="Q78" s="19">
        <v>15</v>
      </c>
      <c r="R78" s="19">
        <f t="shared" si="2"/>
        <v>2377.73</v>
      </c>
      <c r="S78" s="30">
        <f t="shared" si="3"/>
        <v>822.27</v>
      </c>
      <c r="T78" s="31">
        <v>3200</v>
      </c>
    </row>
  </sheetData>
  <autoFilter ref="J1:M78">
    <extLst/>
  </autoFilter>
  <mergeCells count="15">
    <mergeCell ref="J1:M1"/>
    <mergeCell ref="N1:P1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Q1:Q2"/>
    <mergeCell ref="R1:R2"/>
    <mergeCell ref="S1:S2"/>
    <mergeCell ref="T1:T2"/>
  </mergeCells>
  <conditionalFormatting sqref="A1:A65536">
    <cfRule type="duplicateValues" dxfId="0" priority="3"/>
  </conditionalFormatting>
  <conditionalFormatting sqref="A1:B65536">
    <cfRule type="duplicateValues" dxfId="0" priority="1"/>
  </conditionalFormatting>
  <pageMargins left="0.75" right="0.75" top="1" bottom="1" header="0.511805555555556" footer="0.511805555555556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95"/>
  <sheetViews>
    <sheetView topLeftCell="B1" workbookViewId="0">
      <selection activeCell="D1" sqref="D$1:D$1048576"/>
    </sheetView>
  </sheetViews>
  <sheetFormatPr defaultColWidth="9" defaultRowHeight="15.75"/>
  <cols>
    <col min="2" max="2" width="7.5" customWidth="1"/>
    <col min="3" max="3" width="6" customWidth="1"/>
    <col min="4" max="4" width="11.875" customWidth="1"/>
    <col min="5" max="5" width="14.625" customWidth="1"/>
    <col min="6" max="6" width="11.125" customWidth="1"/>
    <col min="7" max="7" width="10.5" style="2" customWidth="1"/>
    <col min="8" max="8" width="10.25" style="2" customWidth="1"/>
    <col min="9" max="9" width="10.875" style="2" customWidth="1"/>
    <col min="10" max="10" width="8.625" style="2" customWidth="1"/>
    <col min="11" max="11" width="8.125" style="2" customWidth="1"/>
    <col min="12" max="12" width="11.5" style="2" customWidth="1"/>
    <col min="13" max="14" width="9" style="2"/>
    <col min="15" max="15" width="11.5" style="2" customWidth="1"/>
    <col min="16" max="16" width="10.75" style="3" customWidth="1"/>
    <col min="17" max="17" width="9" style="38"/>
  </cols>
  <sheetData>
    <row r="1" s="1" customFormat="1" ht="12.75" spans="1:17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6" t="s">
        <v>6</v>
      </c>
      <c r="H1" s="6" t="s">
        <v>7</v>
      </c>
      <c r="I1" s="12" t="s">
        <v>8</v>
      </c>
      <c r="J1" s="41" t="s">
        <v>180</v>
      </c>
      <c r="K1" s="42"/>
      <c r="L1" s="43" t="s">
        <v>181</v>
      </c>
      <c r="M1" s="44"/>
      <c r="N1" s="23" t="s">
        <v>11</v>
      </c>
      <c r="O1" s="23" t="s">
        <v>12</v>
      </c>
      <c r="P1" s="24" t="s">
        <v>13</v>
      </c>
      <c r="Q1" s="25" t="s">
        <v>14</v>
      </c>
    </row>
    <row r="2" s="1" customFormat="1" ht="24" spans="1:17">
      <c r="A2" s="7"/>
      <c r="B2" s="7"/>
      <c r="C2" s="7"/>
      <c r="D2" s="7"/>
      <c r="E2" s="7"/>
      <c r="F2" s="7"/>
      <c r="G2" s="8"/>
      <c r="H2" s="8"/>
      <c r="I2" s="15"/>
      <c r="J2" s="15" t="s">
        <v>182</v>
      </c>
      <c r="K2" s="15" t="s">
        <v>18</v>
      </c>
      <c r="L2" s="45" t="s">
        <v>183</v>
      </c>
      <c r="M2" s="46" t="s">
        <v>18</v>
      </c>
      <c r="N2" s="27"/>
      <c r="O2" s="27"/>
      <c r="P2" s="28"/>
      <c r="Q2" s="29"/>
    </row>
    <row r="3" s="1" customFormat="1" ht="12.75" spans="1:17">
      <c r="A3" s="9" t="s">
        <v>184</v>
      </c>
      <c r="B3" s="9" t="s">
        <v>185</v>
      </c>
      <c r="C3" s="10" t="s">
        <v>30</v>
      </c>
      <c r="D3" s="9" t="s">
        <v>25</v>
      </c>
      <c r="E3" s="9" t="s">
        <v>186</v>
      </c>
      <c r="F3" s="9" t="s">
        <v>187</v>
      </c>
      <c r="G3" s="11">
        <v>924.02</v>
      </c>
      <c r="H3" s="11">
        <v>610.08</v>
      </c>
      <c r="I3" s="19">
        <v>328.41</v>
      </c>
      <c r="J3" s="19">
        <v>36</v>
      </c>
      <c r="K3" s="19">
        <v>368.73</v>
      </c>
      <c r="L3" s="19">
        <v>40.5</v>
      </c>
      <c r="M3" s="19">
        <v>144.9</v>
      </c>
      <c r="N3" s="19">
        <v>15</v>
      </c>
      <c r="O3" s="19">
        <f>G3+H3+I3+J3+K3+L3+M3+N3</f>
        <v>2467.64</v>
      </c>
      <c r="P3" s="30">
        <f>Q3-O3</f>
        <v>732.36</v>
      </c>
      <c r="Q3" s="31">
        <v>3200</v>
      </c>
    </row>
    <row r="4" s="1" customFormat="1" ht="12.75" spans="1:17">
      <c r="A4" s="9" t="s">
        <v>188</v>
      </c>
      <c r="B4" s="9" t="s">
        <v>189</v>
      </c>
      <c r="C4" s="10" t="s">
        <v>30</v>
      </c>
      <c r="D4" s="9" t="s">
        <v>25</v>
      </c>
      <c r="E4" s="9" t="s">
        <v>186</v>
      </c>
      <c r="F4" s="9" t="s">
        <v>187</v>
      </c>
      <c r="G4" s="11">
        <v>924.02</v>
      </c>
      <c r="H4" s="11">
        <v>610.08</v>
      </c>
      <c r="I4" s="19">
        <v>328.41</v>
      </c>
      <c r="J4" s="19">
        <v>36</v>
      </c>
      <c r="K4" s="19">
        <v>368.73</v>
      </c>
      <c r="L4" s="19">
        <v>0</v>
      </c>
      <c r="M4" s="19">
        <v>144.9</v>
      </c>
      <c r="N4" s="19">
        <v>15</v>
      </c>
      <c r="O4" s="19">
        <f t="shared" ref="O4:O35" si="0">G4+H4+I4+J4+K4+L4+M4+N4</f>
        <v>2427.14</v>
      </c>
      <c r="P4" s="30">
        <f t="shared" ref="P4:P35" si="1">Q4-O4</f>
        <v>772.86</v>
      </c>
      <c r="Q4" s="31">
        <v>3200</v>
      </c>
    </row>
    <row r="5" s="1" customFormat="1" ht="12.75" spans="1:17">
      <c r="A5" s="9" t="s">
        <v>190</v>
      </c>
      <c r="B5" s="9" t="s">
        <v>191</v>
      </c>
      <c r="C5" s="10" t="s">
        <v>30</v>
      </c>
      <c r="D5" s="9" t="s">
        <v>25</v>
      </c>
      <c r="E5" s="9" t="s">
        <v>186</v>
      </c>
      <c r="F5" s="9" t="s">
        <v>187</v>
      </c>
      <c r="G5" s="11">
        <v>924.02</v>
      </c>
      <c r="H5" s="11">
        <v>610.08</v>
      </c>
      <c r="I5" s="19">
        <v>328.41</v>
      </c>
      <c r="J5" s="19">
        <v>36</v>
      </c>
      <c r="K5" s="19">
        <v>368.73</v>
      </c>
      <c r="L5" s="19">
        <v>40.5</v>
      </c>
      <c r="M5" s="19">
        <v>144.9</v>
      </c>
      <c r="N5" s="19">
        <v>15</v>
      </c>
      <c r="O5" s="19">
        <f t="shared" si="0"/>
        <v>2467.64</v>
      </c>
      <c r="P5" s="30">
        <f t="shared" si="1"/>
        <v>732.36</v>
      </c>
      <c r="Q5" s="31">
        <v>3200</v>
      </c>
    </row>
    <row r="6" s="1" customFormat="1" ht="12.75" spans="1:17">
      <c r="A6" s="9" t="s">
        <v>192</v>
      </c>
      <c r="B6" s="9" t="s">
        <v>193</v>
      </c>
      <c r="C6" s="10" t="s">
        <v>30</v>
      </c>
      <c r="D6" s="9" t="s">
        <v>25</v>
      </c>
      <c r="E6" s="9" t="s">
        <v>186</v>
      </c>
      <c r="F6" s="9" t="s">
        <v>187</v>
      </c>
      <c r="G6" s="11">
        <v>924.02</v>
      </c>
      <c r="H6" s="11">
        <v>610.08</v>
      </c>
      <c r="I6" s="19">
        <v>328.41</v>
      </c>
      <c r="J6" s="19">
        <v>36</v>
      </c>
      <c r="K6" s="19">
        <v>368.73</v>
      </c>
      <c r="L6" s="19">
        <v>0</v>
      </c>
      <c r="M6" s="19">
        <v>144.9</v>
      </c>
      <c r="N6" s="19">
        <v>15</v>
      </c>
      <c r="O6" s="19">
        <f t="shared" si="0"/>
        <v>2427.14</v>
      </c>
      <c r="P6" s="30">
        <f t="shared" si="1"/>
        <v>772.86</v>
      </c>
      <c r="Q6" s="31">
        <v>3200</v>
      </c>
    </row>
    <row r="7" s="1" customFormat="1" ht="12.75" spans="1:17">
      <c r="A7" s="9" t="s">
        <v>194</v>
      </c>
      <c r="B7" s="9" t="s">
        <v>195</v>
      </c>
      <c r="C7" s="10" t="s">
        <v>30</v>
      </c>
      <c r="D7" s="9" t="s">
        <v>25</v>
      </c>
      <c r="E7" s="9" t="s">
        <v>186</v>
      </c>
      <c r="F7" s="9" t="s">
        <v>187</v>
      </c>
      <c r="G7" s="11">
        <v>924.02</v>
      </c>
      <c r="H7" s="11">
        <v>610.08</v>
      </c>
      <c r="I7" s="19">
        <v>328.41</v>
      </c>
      <c r="J7" s="19">
        <v>36</v>
      </c>
      <c r="K7" s="19">
        <v>368.73</v>
      </c>
      <c r="L7" s="19">
        <v>40.5</v>
      </c>
      <c r="M7" s="19">
        <v>144.9</v>
      </c>
      <c r="N7" s="19">
        <v>15</v>
      </c>
      <c r="O7" s="19">
        <f t="shared" si="0"/>
        <v>2467.64</v>
      </c>
      <c r="P7" s="30">
        <f t="shared" si="1"/>
        <v>732.36</v>
      </c>
      <c r="Q7" s="31">
        <v>3200</v>
      </c>
    </row>
    <row r="8" s="1" customFormat="1" ht="12.75" spans="1:17">
      <c r="A8" s="9" t="s">
        <v>196</v>
      </c>
      <c r="B8" s="9" t="s">
        <v>197</v>
      </c>
      <c r="C8" s="10" t="s">
        <v>30</v>
      </c>
      <c r="D8" s="9" t="s">
        <v>25</v>
      </c>
      <c r="E8" s="9" t="s">
        <v>186</v>
      </c>
      <c r="F8" s="9" t="s">
        <v>187</v>
      </c>
      <c r="G8" s="11">
        <v>924.02</v>
      </c>
      <c r="H8" s="11">
        <v>610.08</v>
      </c>
      <c r="I8" s="19">
        <v>328.41</v>
      </c>
      <c r="J8" s="19">
        <v>36</v>
      </c>
      <c r="K8" s="19">
        <v>368.73</v>
      </c>
      <c r="L8" s="19">
        <v>0</v>
      </c>
      <c r="M8" s="19">
        <v>144.9</v>
      </c>
      <c r="N8" s="19">
        <v>15</v>
      </c>
      <c r="O8" s="19">
        <f t="shared" si="0"/>
        <v>2427.14</v>
      </c>
      <c r="P8" s="30">
        <f t="shared" si="1"/>
        <v>772.86</v>
      </c>
      <c r="Q8" s="31">
        <v>3200</v>
      </c>
    </row>
    <row r="9" s="1" customFormat="1" ht="12.75" spans="1:17">
      <c r="A9" s="9" t="s">
        <v>198</v>
      </c>
      <c r="B9" s="9" t="s">
        <v>199</v>
      </c>
      <c r="C9" s="10" t="s">
        <v>30</v>
      </c>
      <c r="D9" s="9" t="s">
        <v>25</v>
      </c>
      <c r="E9" s="9" t="s">
        <v>186</v>
      </c>
      <c r="F9" s="9" t="s">
        <v>187</v>
      </c>
      <c r="G9" s="11">
        <v>924.02</v>
      </c>
      <c r="H9" s="11">
        <v>610.08</v>
      </c>
      <c r="I9" s="19">
        <v>328.41</v>
      </c>
      <c r="J9" s="19">
        <v>36</v>
      </c>
      <c r="K9" s="19">
        <v>368.73</v>
      </c>
      <c r="L9" s="19">
        <v>40.5</v>
      </c>
      <c r="M9" s="19">
        <v>144.9</v>
      </c>
      <c r="N9" s="19">
        <v>15</v>
      </c>
      <c r="O9" s="19">
        <f t="shared" si="0"/>
        <v>2467.64</v>
      </c>
      <c r="P9" s="30">
        <f t="shared" si="1"/>
        <v>732.36</v>
      </c>
      <c r="Q9" s="31">
        <v>3200</v>
      </c>
    </row>
    <row r="10" s="1" customFormat="1" ht="12.75" spans="1:17">
      <c r="A10" s="9" t="s">
        <v>200</v>
      </c>
      <c r="B10" s="9" t="s">
        <v>201</v>
      </c>
      <c r="C10" s="10" t="s">
        <v>30</v>
      </c>
      <c r="D10" s="9" t="s">
        <v>25</v>
      </c>
      <c r="E10" s="9" t="s">
        <v>186</v>
      </c>
      <c r="F10" s="9" t="s">
        <v>187</v>
      </c>
      <c r="G10" s="11">
        <v>924.02</v>
      </c>
      <c r="H10" s="11">
        <v>610.08</v>
      </c>
      <c r="I10" s="19">
        <v>328.41</v>
      </c>
      <c r="J10" s="19">
        <v>36</v>
      </c>
      <c r="K10" s="19">
        <v>368.73</v>
      </c>
      <c r="L10" s="19">
        <v>40.5</v>
      </c>
      <c r="M10" s="19">
        <v>144.9</v>
      </c>
      <c r="N10" s="19">
        <v>15</v>
      </c>
      <c r="O10" s="19">
        <f t="shared" si="0"/>
        <v>2467.64</v>
      </c>
      <c r="P10" s="30">
        <f t="shared" si="1"/>
        <v>732.36</v>
      </c>
      <c r="Q10" s="31">
        <v>3200</v>
      </c>
    </row>
    <row r="11" s="1" customFormat="1" ht="12.75" spans="1:17">
      <c r="A11" s="9" t="s">
        <v>202</v>
      </c>
      <c r="B11" s="9" t="s">
        <v>203</v>
      </c>
      <c r="C11" s="10" t="s">
        <v>30</v>
      </c>
      <c r="D11" s="9" t="s">
        <v>25</v>
      </c>
      <c r="E11" s="9" t="s">
        <v>186</v>
      </c>
      <c r="F11" s="9" t="s">
        <v>187</v>
      </c>
      <c r="G11" s="11">
        <v>924.02</v>
      </c>
      <c r="H11" s="11">
        <v>610.08</v>
      </c>
      <c r="I11" s="19">
        <v>328.41</v>
      </c>
      <c r="J11" s="19">
        <v>36</v>
      </c>
      <c r="K11" s="19">
        <v>368.73</v>
      </c>
      <c r="L11" s="19">
        <v>0</v>
      </c>
      <c r="M11" s="19">
        <v>144.9</v>
      </c>
      <c r="N11" s="19">
        <v>15</v>
      </c>
      <c r="O11" s="19">
        <f t="shared" si="0"/>
        <v>2427.14</v>
      </c>
      <c r="P11" s="30">
        <f t="shared" si="1"/>
        <v>772.86</v>
      </c>
      <c r="Q11" s="31">
        <v>3200</v>
      </c>
    </row>
    <row r="12" s="1" customFormat="1" ht="12.75" spans="1:17">
      <c r="A12" s="9" t="s">
        <v>204</v>
      </c>
      <c r="B12" s="9" t="s">
        <v>205</v>
      </c>
      <c r="C12" s="10" t="s">
        <v>30</v>
      </c>
      <c r="D12" s="9" t="s">
        <v>25</v>
      </c>
      <c r="E12" s="9" t="s">
        <v>186</v>
      </c>
      <c r="F12" s="9" t="s">
        <v>187</v>
      </c>
      <c r="G12" s="11">
        <v>924.02</v>
      </c>
      <c r="H12" s="11">
        <v>610.08</v>
      </c>
      <c r="I12" s="19">
        <v>328.41</v>
      </c>
      <c r="J12" s="19">
        <v>36</v>
      </c>
      <c r="K12" s="19">
        <v>368.73</v>
      </c>
      <c r="L12" s="19">
        <v>40.5</v>
      </c>
      <c r="M12" s="19">
        <v>144.9</v>
      </c>
      <c r="N12" s="19">
        <v>15</v>
      </c>
      <c r="O12" s="19">
        <f t="shared" si="0"/>
        <v>2467.64</v>
      </c>
      <c r="P12" s="30">
        <f t="shared" si="1"/>
        <v>732.36</v>
      </c>
      <c r="Q12" s="31">
        <v>3200</v>
      </c>
    </row>
    <row r="13" s="1" customFormat="1" ht="12.75" spans="1:17">
      <c r="A13" s="9" t="s">
        <v>206</v>
      </c>
      <c r="B13" s="9" t="s">
        <v>207</v>
      </c>
      <c r="C13" s="10" t="s">
        <v>30</v>
      </c>
      <c r="D13" s="9" t="s">
        <v>25</v>
      </c>
      <c r="E13" s="9" t="s">
        <v>186</v>
      </c>
      <c r="F13" s="9" t="s">
        <v>187</v>
      </c>
      <c r="G13" s="11">
        <v>924.02</v>
      </c>
      <c r="H13" s="11">
        <v>610.08</v>
      </c>
      <c r="I13" s="19">
        <v>328.41</v>
      </c>
      <c r="J13" s="19">
        <v>36</v>
      </c>
      <c r="K13" s="19">
        <v>368.73</v>
      </c>
      <c r="L13" s="19">
        <v>0</v>
      </c>
      <c r="M13" s="19">
        <v>144.9</v>
      </c>
      <c r="N13" s="19">
        <v>15</v>
      </c>
      <c r="O13" s="19">
        <f t="shared" si="0"/>
        <v>2427.14</v>
      </c>
      <c r="P13" s="30">
        <f t="shared" si="1"/>
        <v>772.86</v>
      </c>
      <c r="Q13" s="31">
        <v>3200</v>
      </c>
    </row>
    <row r="14" s="1" customFormat="1" ht="12.75" spans="1:17">
      <c r="A14" s="9" t="s">
        <v>208</v>
      </c>
      <c r="B14" s="9" t="s">
        <v>209</v>
      </c>
      <c r="C14" s="10" t="s">
        <v>30</v>
      </c>
      <c r="D14" s="9" t="s">
        <v>25</v>
      </c>
      <c r="E14" s="9" t="s">
        <v>186</v>
      </c>
      <c r="F14" s="9" t="s">
        <v>187</v>
      </c>
      <c r="G14" s="11">
        <v>924.02</v>
      </c>
      <c r="H14" s="11">
        <v>610.08</v>
      </c>
      <c r="I14" s="19">
        <v>328.41</v>
      </c>
      <c r="J14" s="19">
        <v>36</v>
      </c>
      <c r="K14" s="19">
        <v>368.73</v>
      </c>
      <c r="L14" s="19">
        <v>40.5</v>
      </c>
      <c r="M14" s="19">
        <v>144.9</v>
      </c>
      <c r="N14" s="19">
        <v>15</v>
      </c>
      <c r="O14" s="19">
        <f t="shared" si="0"/>
        <v>2467.64</v>
      </c>
      <c r="P14" s="30">
        <f t="shared" si="1"/>
        <v>732.36</v>
      </c>
      <c r="Q14" s="31">
        <v>3200</v>
      </c>
    </row>
    <row r="15" s="1" customFormat="1" ht="12.75" spans="1:17">
      <c r="A15" s="9" t="s">
        <v>210</v>
      </c>
      <c r="B15" s="9" t="s">
        <v>211</v>
      </c>
      <c r="C15" s="10" t="s">
        <v>30</v>
      </c>
      <c r="D15" s="9" t="s">
        <v>25</v>
      </c>
      <c r="E15" s="9" t="s">
        <v>186</v>
      </c>
      <c r="F15" s="9" t="s">
        <v>187</v>
      </c>
      <c r="G15" s="11">
        <v>924.02</v>
      </c>
      <c r="H15" s="11">
        <v>610.08</v>
      </c>
      <c r="I15" s="19">
        <v>328.41</v>
      </c>
      <c r="J15" s="19">
        <v>36</v>
      </c>
      <c r="K15" s="19">
        <v>368.73</v>
      </c>
      <c r="L15" s="19">
        <v>40.5</v>
      </c>
      <c r="M15" s="19">
        <v>144.9</v>
      </c>
      <c r="N15" s="19">
        <v>15</v>
      </c>
      <c r="O15" s="19">
        <f t="shared" si="0"/>
        <v>2467.64</v>
      </c>
      <c r="P15" s="30">
        <f t="shared" si="1"/>
        <v>732.36</v>
      </c>
      <c r="Q15" s="31">
        <v>3200</v>
      </c>
    </row>
    <row r="16" s="1" customFormat="1" ht="12.75" spans="1:17">
      <c r="A16" s="9" t="s">
        <v>212</v>
      </c>
      <c r="B16" s="9" t="s">
        <v>213</v>
      </c>
      <c r="C16" s="10" t="s">
        <v>30</v>
      </c>
      <c r="D16" s="9" t="s">
        <v>25</v>
      </c>
      <c r="E16" s="9" t="s">
        <v>186</v>
      </c>
      <c r="F16" s="9" t="s">
        <v>187</v>
      </c>
      <c r="G16" s="11">
        <v>924.02</v>
      </c>
      <c r="H16" s="11">
        <v>610.08</v>
      </c>
      <c r="I16" s="19">
        <v>328.41</v>
      </c>
      <c r="J16" s="19">
        <v>36</v>
      </c>
      <c r="K16" s="19">
        <v>368.73</v>
      </c>
      <c r="L16" s="19">
        <v>40.5</v>
      </c>
      <c r="M16" s="19">
        <v>144.9</v>
      </c>
      <c r="N16" s="19">
        <v>15</v>
      </c>
      <c r="O16" s="19">
        <f t="shared" si="0"/>
        <v>2467.64</v>
      </c>
      <c r="P16" s="30">
        <f t="shared" si="1"/>
        <v>732.36</v>
      </c>
      <c r="Q16" s="31">
        <v>3200</v>
      </c>
    </row>
    <row r="17" s="1" customFormat="1" ht="12.75" spans="1:17">
      <c r="A17" s="9" t="s">
        <v>214</v>
      </c>
      <c r="B17" s="9" t="s">
        <v>215</v>
      </c>
      <c r="C17" s="10" t="s">
        <v>30</v>
      </c>
      <c r="D17" s="9" t="s">
        <v>25</v>
      </c>
      <c r="E17" s="9" t="s">
        <v>186</v>
      </c>
      <c r="F17" s="9" t="s">
        <v>187</v>
      </c>
      <c r="G17" s="11">
        <v>924.02</v>
      </c>
      <c r="H17" s="11">
        <v>610.08</v>
      </c>
      <c r="I17" s="19">
        <v>328.41</v>
      </c>
      <c r="J17" s="19">
        <v>36</v>
      </c>
      <c r="K17" s="19">
        <v>368.73</v>
      </c>
      <c r="L17" s="19">
        <v>40.5</v>
      </c>
      <c r="M17" s="19">
        <v>144.9</v>
      </c>
      <c r="N17" s="19">
        <v>15</v>
      </c>
      <c r="O17" s="19">
        <f t="shared" si="0"/>
        <v>2467.64</v>
      </c>
      <c r="P17" s="30">
        <f t="shared" si="1"/>
        <v>732.36</v>
      </c>
      <c r="Q17" s="31">
        <v>3200</v>
      </c>
    </row>
    <row r="18" s="1" customFormat="1" ht="12.75" spans="1:17">
      <c r="A18" s="9" t="s">
        <v>216</v>
      </c>
      <c r="B18" s="9" t="s">
        <v>217</v>
      </c>
      <c r="C18" s="10" t="s">
        <v>30</v>
      </c>
      <c r="D18" s="9" t="s">
        <v>25</v>
      </c>
      <c r="E18" s="9" t="s">
        <v>186</v>
      </c>
      <c r="F18" s="9" t="s">
        <v>187</v>
      </c>
      <c r="G18" s="11">
        <v>924.02</v>
      </c>
      <c r="H18" s="11">
        <v>610.08</v>
      </c>
      <c r="I18" s="19">
        <v>328.41</v>
      </c>
      <c r="J18" s="19">
        <v>36</v>
      </c>
      <c r="K18" s="19">
        <v>368.73</v>
      </c>
      <c r="L18" s="19">
        <v>0</v>
      </c>
      <c r="M18" s="19">
        <v>144.9</v>
      </c>
      <c r="N18" s="19">
        <v>15</v>
      </c>
      <c r="O18" s="19">
        <f t="shared" si="0"/>
        <v>2427.14</v>
      </c>
      <c r="P18" s="30">
        <f t="shared" si="1"/>
        <v>772.86</v>
      </c>
      <c r="Q18" s="31">
        <v>3200</v>
      </c>
    </row>
    <row r="19" s="1" customFormat="1" ht="12.75" spans="1:17">
      <c r="A19" s="9" t="s">
        <v>218</v>
      </c>
      <c r="B19" s="9" t="s">
        <v>219</v>
      </c>
      <c r="C19" s="10" t="s">
        <v>30</v>
      </c>
      <c r="D19" s="9" t="s">
        <v>25</v>
      </c>
      <c r="E19" s="9" t="s">
        <v>186</v>
      </c>
      <c r="F19" s="9" t="s">
        <v>187</v>
      </c>
      <c r="G19" s="11">
        <v>924.02</v>
      </c>
      <c r="H19" s="11">
        <v>610.08</v>
      </c>
      <c r="I19" s="19">
        <v>328.41</v>
      </c>
      <c r="J19" s="19">
        <v>36</v>
      </c>
      <c r="K19" s="19">
        <v>368.73</v>
      </c>
      <c r="L19" s="19">
        <v>40.5</v>
      </c>
      <c r="M19" s="19">
        <v>144.9</v>
      </c>
      <c r="N19" s="19">
        <v>15</v>
      </c>
      <c r="O19" s="19">
        <f t="shared" si="0"/>
        <v>2467.64</v>
      </c>
      <c r="P19" s="30">
        <f t="shared" si="1"/>
        <v>732.36</v>
      </c>
      <c r="Q19" s="31">
        <v>3200</v>
      </c>
    </row>
    <row r="20" s="1" customFormat="1" ht="12.75" spans="1:17">
      <c r="A20" s="9" t="s">
        <v>220</v>
      </c>
      <c r="B20" s="9" t="s">
        <v>221</v>
      </c>
      <c r="C20" s="10" t="s">
        <v>30</v>
      </c>
      <c r="D20" s="9" t="s">
        <v>25</v>
      </c>
      <c r="E20" s="9" t="s">
        <v>186</v>
      </c>
      <c r="F20" s="9" t="s">
        <v>187</v>
      </c>
      <c r="G20" s="11">
        <v>924.02</v>
      </c>
      <c r="H20" s="11">
        <v>610.08</v>
      </c>
      <c r="I20" s="19">
        <v>328.41</v>
      </c>
      <c r="J20" s="19">
        <v>36</v>
      </c>
      <c r="K20" s="19">
        <v>368.73</v>
      </c>
      <c r="L20" s="19">
        <v>0</v>
      </c>
      <c r="M20" s="19">
        <v>144.9</v>
      </c>
      <c r="N20" s="19">
        <v>15</v>
      </c>
      <c r="O20" s="19">
        <f t="shared" si="0"/>
        <v>2427.14</v>
      </c>
      <c r="P20" s="30">
        <f t="shared" si="1"/>
        <v>772.86</v>
      </c>
      <c r="Q20" s="31">
        <v>3200</v>
      </c>
    </row>
    <row r="21" s="1" customFormat="1" ht="12.75" spans="1:17">
      <c r="A21" s="9" t="s">
        <v>222</v>
      </c>
      <c r="B21" s="9" t="s">
        <v>223</v>
      </c>
      <c r="C21" s="10" t="s">
        <v>30</v>
      </c>
      <c r="D21" s="9" t="s">
        <v>25</v>
      </c>
      <c r="E21" s="9" t="s">
        <v>186</v>
      </c>
      <c r="F21" s="9" t="s">
        <v>187</v>
      </c>
      <c r="G21" s="11">
        <v>924.02</v>
      </c>
      <c r="H21" s="11">
        <v>610.08</v>
      </c>
      <c r="I21" s="19">
        <v>328.41</v>
      </c>
      <c r="J21" s="19">
        <v>36</v>
      </c>
      <c r="K21" s="19">
        <v>368.73</v>
      </c>
      <c r="L21" s="19">
        <v>0</v>
      </c>
      <c r="M21" s="19">
        <v>144.9</v>
      </c>
      <c r="N21" s="19">
        <v>15</v>
      </c>
      <c r="O21" s="19">
        <f t="shared" si="0"/>
        <v>2427.14</v>
      </c>
      <c r="P21" s="30">
        <f t="shared" si="1"/>
        <v>772.86</v>
      </c>
      <c r="Q21" s="31">
        <v>3200</v>
      </c>
    </row>
    <row r="22" s="1" customFormat="1" ht="12.75" spans="1:17">
      <c r="A22" s="9" t="s">
        <v>224</v>
      </c>
      <c r="B22" s="9" t="s">
        <v>225</v>
      </c>
      <c r="C22" s="10" t="s">
        <v>24</v>
      </c>
      <c r="D22" s="9" t="s">
        <v>25</v>
      </c>
      <c r="E22" s="9" t="s">
        <v>186</v>
      </c>
      <c r="F22" s="9" t="s">
        <v>187</v>
      </c>
      <c r="G22" s="11">
        <v>924.02</v>
      </c>
      <c r="H22" s="11">
        <v>610.08</v>
      </c>
      <c r="I22" s="19">
        <v>328.41</v>
      </c>
      <c r="J22" s="19">
        <v>36</v>
      </c>
      <c r="K22" s="19">
        <v>368.73</v>
      </c>
      <c r="L22" s="19">
        <v>0</v>
      </c>
      <c r="M22" s="19">
        <v>144.9</v>
      </c>
      <c r="N22" s="19">
        <v>15</v>
      </c>
      <c r="O22" s="19">
        <f t="shared" si="0"/>
        <v>2427.14</v>
      </c>
      <c r="P22" s="30">
        <f t="shared" si="1"/>
        <v>772.86</v>
      </c>
      <c r="Q22" s="31">
        <v>3200</v>
      </c>
    </row>
    <row r="23" s="1" customFormat="1" ht="12.75" spans="1:17">
      <c r="A23" s="9" t="s">
        <v>226</v>
      </c>
      <c r="B23" s="9" t="s">
        <v>227</v>
      </c>
      <c r="C23" s="10" t="s">
        <v>24</v>
      </c>
      <c r="D23" s="9" t="s">
        <v>25</v>
      </c>
      <c r="E23" s="9" t="s">
        <v>186</v>
      </c>
      <c r="F23" s="9" t="s">
        <v>187</v>
      </c>
      <c r="G23" s="11">
        <v>924.02</v>
      </c>
      <c r="H23" s="11">
        <v>610.08</v>
      </c>
      <c r="I23" s="19">
        <v>328.41</v>
      </c>
      <c r="J23" s="19">
        <v>36</v>
      </c>
      <c r="K23" s="19">
        <v>368.73</v>
      </c>
      <c r="L23" s="19">
        <v>40.5</v>
      </c>
      <c r="M23" s="19">
        <v>144.9</v>
      </c>
      <c r="N23" s="19">
        <v>15</v>
      </c>
      <c r="O23" s="19">
        <f t="shared" si="0"/>
        <v>2467.64</v>
      </c>
      <c r="P23" s="30">
        <f t="shared" si="1"/>
        <v>732.36</v>
      </c>
      <c r="Q23" s="31">
        <v>3200</v>
      </c>
    </row>
    <row r="24" s="1" customFormat="1" ht="12.75" spans="1:17">
      <c r="A24" s="9" t="s">
        <v>228</v>
      </c>
      <c r="B24" s="9" t="s">
        <v>229</v>
      </c>
      <c r="C24" s="10" t="s">
        <v>24</v>
      </c>
      <c r="D24" s="9" t="s">
        <v>25</v>
      </c>
      <c r="E24" s="9" t="s">
        <v>186</v>
      </c>
      <c r="F24" s="9" t="s">
        <v>187</v>
      </c>
      <c r="G24" s="11">
        <v>924.02</v>
      </c>
      <c r="H24" s="11">
        <v>610.08</v>
      </c>
      <c r="I24" s="19">
        <v>328.41</v>
      </c>
      <c r="J24" s="19">
        <v>36</v>
      </c>
      <c r="K24" s="19">
        <v>368.73</v>
      </c>
      <c r="L24" s="19">
        <v>0</v>
      </c>
      <c r="M24" s="19">
        <v>144.9</v>
      </c>
      <c r="N24" s="19">
        <v>15</v>
      </c>
      <c r="O24" s="19">
        <f t="shared" si="0"/>
        <v>2427.14</v>
      </c>
      <c r="P24" s="30">
        <f t="shared" si="1"/>
        <v>772.86</v>
      </c>
      <c r="Q24" s="31">
        <v>3200</v>
      </c>
    </row>
    <row r="25" s="1" customFormat="1" ht="12.75" spans="1:17">
      <c r="A25" s="9" t="s">
        <v>230</v>
      </c>
      <c r="B25" s="9" t="s">
        <v>231</v>
      </c>
      <c r="C25" s="10" t="s">
        <v>24</v>
      </c>
      <c r="D25" s="9" t="s">
        <v>25</v>
      </c>
      <c r="E25" s="9" t="s">
        <v>186</v>
      </c>
      <c r="F25" s="9" t="s">
        <v>187</v>
      </c>
      <c r="G25" s="11">
        <v>924.02</v>
      </c>
      <c r="H25" s="11">
        <v>610.08</v>
      </c>
      <c r="I25" s="19">
        <v>328.41</v>
      </c>
      <c r="J25" s="19">
        <v>36</v>
      </c>
      <c r="K25" s="19">
        <v>368.73</v>
      </c>
      <c r="L25" s="19">
        <v>0</v>
      </c>
      <c r="M25" s="19">
        <v>144.9</v>
      </c>
      <c r="N25" s="19">
        <v>15</v>
      </c>
      <c r="O25" s="19">
        <f t="shared" si="0"/>
        <v>2427.14</v>
      </c>
      <c r="P25" s="30">
        <f t="shared" si="1"/>
        <v>772.86</v>
      </c>
      <c r="Q25" s="31">
        <v>3200</v>
      </c>
    </row>
    <row r="26" s="1" customFormat="1" ht="12.75" spans="1:17">
      <c r="A26" s="9" t="s">
        <v>232</v>
      </c>
      <c r="B26" s="9" t="s">
        <v>233</v>
      </c>
      <c r="C26" s="10" t="s">
        <v>24</v>
      </c>
      <c r="D26" s="9" t="s">
        <v>25</v>
      </c>
      <c r="E26" s="9" t="s">
        <v>186</v>
      </c>
      <c r="F26" s="9" t="s">
        <v>187</v>
      </c>
      <c r="G26" s="11">
        <v>924.02</v>
      </c>
      <c r="H26" s="11">
        <v>610.08</v>
      </c>
      <c r="I26" s="19">
        <v>328.41</v>
      </c>
      <c r="J26" s="19">
        <v>36</v>
      </c>
      <c r="K26" s="19">
        <v>368.73</v>
      </c>
      <c r="L26" s="19">
        <v>0</v>
      </c>
      <c r="M26" s="19">
        <v>144.9</v>
      </c>
      <c r="N26" s="19">
        <v>15</v>
      </c>
      <c r="O26" s="19">
        <f t="shared" si="0"/>
        <v>2427.14</v>
      </c>
      <c r="P26" s="30">
        <f t="shared" si="1"/>
        <v>772.86</v>
      </c>
      <c r="Q26" s="31">
        <v>3200</v>
      </c>
    </row>
    <row r="27" s="1" customFormat="1" ht="12.75" spans="1:17">
      <c r="A27" s="9" t="s">
        <v>234</v>
      </c>
      <c r="B27" s="9" t="s">
        <v>235</v>
      </c>
      <c r="C27" s="10" t="s">
        <v>24</v>
      </c>
      <c r="D27" s="9" t="s">
        <v>25</v>
      </c>
      <c r="E27" s="9" t="s">
        <v>186</v>
      </c>
      <c r="F27" s="9" t="s">
        <v>187</v>
      </c>
      <c r="G27" s="11">
        <v>924.02</v>
      </c>
      <c r="H27" s="11">
        <v>610.08</v>
      </c>
      <c r="I27" s="19">
        <v>328.41</v>
      </c>
      <c r="J27" s="19">
        <v>36</v>
      </c>
      <c r="K27" s="19">
        <v>368.73</v>
      </c>
      <c r="L27" s="19">
        <v>0</v>
      </c>
      <c r="M27" s="19">
        <v>144.9</v>
      </c>
      <c r="N27" s="19">
        <v>15</v>
      </c>
      <c r="O27" s="19">
        <f t="shared" si="0"/>
        <v>2427.14</v>
      </c>
      <c r="P27" s="30">
        <f t="shared" si="1"/>
        <v>772.86</v>
      </c>
      <c r="Q27" s="31">
        <v>3200</v>
      </c>
    </row>
    <row r="28" s="1" customFormat="1" ht="12.75" spans="1:17">
      <c r="A28" s="9" t="s">
        <v>236</v>
      </c>
      <c r="B28" s="9" t="s">
        <v>237</v>
      </c>
      <c r="C28" s="10" t="s">
        <v>24</v>
      </c>
      <c r="D28" s="9" t="s">
        <v>25</v>
      </c>
      <c r="E28" s="9" t="s">
        <v>186</v>
      </c>
      <c r="F28" s="9" t="s">
        <v>187</v>
      </c>
      <c r="G28" s="11">
        <v>924.02</v>
      </c>
      <c r="H28" s="11">
        <v>610.08</v>
      </c>
      <c r="I28" s="19">
        <v>328.41</v>
      </c>
      <c r="J28" s="19">
        <v>36</v>
      </c>
      <c r="K28" s="19">
        <v>368.73</v>
      </c>
      <c r="L28" s="19">
        <v>0</v>
      </c>
      <c r="M28" s="19">
        <v>144.9</v>
      </c>
      <c r="N28" s="19">
        <v>15</v>
      </c>
      <c r="O28" s="19">
        <f t="shared" si="0"/>
        <v>2427.14</v>
      </c>
      <c r="P28" s="30">
        <f t="shared" si="1"/>
        <v>772.86</v>
      </c>
      <c r="Q28" s="31">
        <v>3200</v>
      </c>
    </row>
    <row r="29" s="1" customFormat="1" ht="12.75" spans="1:17">
      <c r="A29" s="9" t="s">
        <v>238</v>
      </c>
      <c r="B29" s="9" t="s">
        <v>239</v>
      </c>
      <c r="C29" s="10" t="s">
        <v>24</v>
      </c>
      <c r="D29" s="9" t="s">
        <v>25</v>
      </c>
      <c r="E29" s="9" t="s">
        <v>186</v>
      </c>
      <c r="F29" s="9" t="s">
        <v>187</v>
      </c>
      <c r="G29" s="11">
        <v>924.02</v>
      </c>
      <c r="H29" s="11">
        <v>610.08</v>
      </c>
      <c r="I29" s="19">
        <v>328.41</v>
      </c>
      <c r="J29" s="19">
        <v>36</v>
      </c>
      <c r="K29" s="19">
        <v>368.73</v>
      </c>
      <c r="L29" s="19">
        <v>0</v>
      </c>
      <c r="M29" s="19">
        <v>144.9</v>
      </c>
      <c r="N29" s="19">
        <v>15</v>
      </c>
      <c r="O29" s="19">
        <f t="shared" si="0"/>
        <v>2427.14</v>
      </c>
      <c r="P29" s="30">
        <f t="shared" si="1"/>
        <v>772.86</v>
      </c>
      <c r="Q29" s="31">
        <v>3200</v>
      </c>
    </row>
    <row r="30" s="1" customFormat="1" ht="12.75" spans="1:17">
      <c r="A30" s="9" t="s">
        <v>240</v>
      </c>
      <c r="B30" s="9" t="s">
        <v>241</v>
      </c>
      <c r="C30" s="10" t="s">
        <v>24</v>
      </c>
      <c r="D30" s="9" t="s">
        <v>25</v>
      </c>
      <c r="E30" s="9" t="s">
        <v>186</v>
      </c>
      <c r="F30" s="9" t="s">
        <v>187</v>
      </c>
      <c r="G30" s="11">
        <v>924.02</v>
      </c>
      <c r="H30" s="11">
        <v>610.08</v>
      </c>
      <c r="I30" s="19">
        <v>328.41</v>
      </c>
      <c r="J30" s="19">
        <v>36</v>
      </c>
      <c r="K30" s="19">
        <v>368.73</v>
      </c>
      <c r="L30" s="19">
        <v>0</v>
      </c>
      <c r="M30" s="19">
        <v>144.9</v>
      </c>
      <c r="N30" s="19">
        <v>15</v>
      </c>
      <c r="O30" s="19">
        <f t="shared" si="0"/>
        <v>2427.14</v>
      </c>
      <c r="P30" s="30">
        <f t="shared" si="1"/>
        <v>772.86</v>
      </c>
      <c r="Q30" s="31">
        <v>3200</v>
      </c>
    </row>
    <row r="31" s="1" customFormat="1" ht="12.75" spans="1:17">
      <c r="A31" s="9" t="s">
        <v>242</v>
      </c>
      <c r="B31" s="9" t="s">
        <v>243</v>
      </c>
      <c r="C31" s="10" t="s">
        <v>24</v>
      </c>
      <c r="D31" s="9" t="s">
        <v>25</v>
      </c>
      <c r="E31" s="9" t="s">
        <v>186</v>
      </c>
      <c r="F31" s="9" t="s">
        <v>187</v>
      </c>
      <c r="G31" s="11">
        <v>924.02</v>
      </c>
      <c r="H31" s="11">
        <v>610.08</v>
      </c>
      <c r="I31" s="19">
        <v>328.41</v>
      </c>
      <c r="J31" s="19">
        <v>36</v>
      </c>
      <c r="K31" s="19">
        <v>368.73</v>
      </c>
      <c r="L31" s="19">
        <v>0</v>
      </c>
      <c r="M31" s="19">
        <v>144.9</v>
      </c>
      <c r="N31" s="19">
        <v>15</v>
      </c>
      <c r="O31" s="19">
        <f t="shared" si="0"/>
        <v>2427.14</v>
      </c>
      <c r="P31" s="30">
        <f t="shared" si="1"/>
        <v>772.86</v>
      </c>
      <c r="Q31" s="31">
        <v>3200</v>
      </c>
    </row>
    <row r="32" s="1" customFormat="1" ht="12.75" spans="1:17">
      <c r="A32" s="9" t="s">
        <v>244</v>
      </c>
      <c r="B32" s="9" t="s">
        <v>245</v>
      </c>
      <c r="C32" s="10" t="s">
        <v>24</v>
      </c>
      <c r="D32" s="9" t="s">
        <v>25</v>
      </c>
      <c r="E32" s="9" t="s">
        <v>186</v>
      </c>
      <c r="F32" s="9" t="s">
        <v>187</v>
      </c>
      <c r="G32" s="11">
        <v>924.02</v>
      </c>
      <c r="H32" s="11">
        <v>610.08</v>
      </c>
      <c r="I32" s="19">
        <v>328.41</v>
      </c>
      <c r="J32" s="19">
        <v>36</v>
      </c>
      <c r="K32" s="19">
        <v>368.73</v>
      </c>
      <c r="L32" s="19">
        <v>0</v>
      </c>
      <c r="M32" s="19">
        <v>144.9</v>
      </c>
      <c r="N32" s="19">
        <v>15</v>
      </c>
      <c r="O32" s="19">
        <f t="shared" si="0"/>
        <v>2427.14</v>
      </c>
      <c r="P32" s="30">
        <f t="shared" si="1"/>
        <v>772.86</v>
      </c>
      <c r="Q32" s="31">
        <v>3200</v>
      </c>
    </row>
    <row r="33" s="1" customFormat="1" ht="12.75" spans="1:17">
      <c r="A33" s="9" t="s">
        <v>246</v>
      </c>
      <c r="B33" s="9" t="s">
        <v>247</v>
      </c>
      <c r="C33" s="10" t="s">
        <v>24</v>
      </c>
      <c r="D33" s="9" t="s">
        <v>25</v>
      </c>
      <c r="E33" s="9" t="s">
        <v>186</v>
      </c>
      <c r="F33" s="9" t="s">
        <v>187</v>
      </c>
      <c r="G33" s="11">
        <v>924.02</v>
      </c>
      <c r="H33" s="11">
        <v>610.08</v>
      </c>
      <c r="I33" s="19">
        <v>328.41</v>
      </c>
      <c r="J33" s="19">
        <v>36</v>
      </c>
      <c r="K33" s="19">
        <v>368.73</v>
      </c>
      <c r="L33" s="19">
        <v>40.5</v>
      </c>
      <c r="M33" s="19">
        <v>144.9</v>
      </c>
      <c r="N33" s="19">
        <v>15</v>
      </c>
      <c r="O33" s="19">
        <f t="shared" si="0"/>
        <v>2467.64</v>
      </c>
      <c r="P33" s="30">
        <f t="shared" si="1"/>
        <v>732.36</v>
      </c>
      <c r="Q33" s="31">
        <v>3200</v>
      </c>
    </row>
    <row r="34" s="1" customFormat="1" ht="12.75" spans="1:17">
      <c r="A34" s="9" t="s">
        <v>248</v>
      </c>
      <c r="B34" s="9" t="s">
        <v>249</v>
      </c>
      <c r="C34" s="10" t="s">
        <v>24</v>
      </c>
      <c r="D34" s="9" t="s">
        <v>25</v>
      </c>
      <c r="E34" s="9" t="s">
        <v>186</v>
      </c>
      <c r="F34" s="9" t="s">
        <v>187</v>
      </c>
      <c r="G34" s="11">
        <v>924.02</v>
      </c>
      <c r="H34" s="11">
        <v>610.08</v>
      </c>
      <c r="I34" s="19">
        <v>328.41</v>
      </c>
      <c r="J34" s="19">
        <v>36</v>
      </c>
      <c r="K34" s="19">
        <v>368.73</v>
      </c>
      <c r="L34" s="19">
        <v>0</v>
      </c>
      <c r="M34" s="19">
        <v>144.9</v>
      </c>
      <c r="N34" s="19">
        <v>15</v>
      </c>
      <c r="O34" s="19">
        <f t="shared" si="0"/>
        <v>2427.14</v>
      </c>
      <c r="P34" s="30">
        <f t="shared" si="1"/>
        <v>772.86</v>
      </c>
      <c r="Q34" s="31">
        <v>3200</v>
      </c>
    </row>
    <row r="35" s="1" customFormat="1" ht="12.75" spans="1:17">
      <c r="A35" s="9" t="s">
        <v>250</v>
      </c>
      <c r="B35" s="9" t="s">
        <v>251</v>
      </c>
      <c r="C35" s="10" t="s">
        <v>24</v>
      </c>
      <c r="D35" s="9" t="s">
        <v>25</v>
      </c>
      <c r="E35" s="9" t="s">
        <v>186</v>
      </c>
      <c r="F35" s="9" t="s">
        <v>187</v>
      </c>
      <c r="G35" s="11">
        <v>924.02</v>
      </c>
      <c r="H35" s="11">
        <v>610.08</v>
      </c>
      <c r="I35" s="19">
        <v>328.41</v>
      </c>
      <c r="J35" s="19">
        <v>36</v>
      </c>
      <c r="K35" s="19">
        <v>368.73</v>
      </c>
      <c r="L35" s="19">
        <v>0</v>
      </c>
      <c r="M35" s="19">
        <v>144.9</v>
      </c>
      <c r="N35" s="19">
        <v>15</v>
      </c>
      <c r="O35" s="19">
        <f t="shared" si="0"/>
        <v>2427.14</v>
      </c>
      <c r="P35" s="30">
        <f t="shared" si="1"/>
        <v>772.86</v>
      </c>
      <c r="Q35" s="31">
        <v>3200</v>
      </c>
    </row>
    <row r="36" s="1" customFormat="1" ht="12.75" spans="1:17">
      <c r="A36" s="9" t="s">
        <v>252</v>
      </c>
      <c r="B36" s="9" t="s">
        <v>253</v>
      </c>
      <c r="C36" s="10" t="s">
        <v>24</v>
      </c>
      <c r="D36" s="9" t="s">
        <v>25</v>
      </c>
      <c r="E36" s="9" t="s">
        <v>186</v>
      </c>
      <c r="F36" s="9" t="s">
        <v>187</v>
      </c>
      <c r="G36" s="11">
        <v>924.02</v>
      </c>
      <c r="H36" s="11">
        <v>610.08</v>
      </c>
      <c r="I36" s="19">
        <v>328.41</v>
      </c>
      <c r="J36" s="19">
        <v>36</v>
      </c>
      <c r="K36" s="19">
        <v>368.73</v>
      </c>
      <c r="L36" s="19">
        <v>0</v>
      </c>
      <c r="M36" s="19">
        <v>144.9</v>
      </c>
      <c r="N36" s="19">
        <v>15</v>
      </c>
      <c r="O36" s="19">
        <f t="shared" ref="O36:O67" si="2">G36+H36+I36+J36+K36+L36+M36+N36</f>
        <v>2427.14</v>
      </c>
      <c r="P36" s="30">
        <f t="shared" ref="P36:P67" si="3">Q36-O36</f>
        <v>772.86</v>
      </c>
      <c r="Q36" s="31">
        <v>3200</v>
      </c>
    </row>
    <row r="37" s="1" customFormat="1" ht="12.75" spans="1:17">
      <c r="A37" s="9" t="s">
        <v>254</v>
      </c>
      <c r="B37" s="9" t="s">
        <v>255</v>
      </c>
      <c r="C37" s="10" t="s">
        <v>24</v>
      </c>
      <c r="D37" s="9" t="s">
        <v>25</v>
      </c>
      <c r="E37" s="9" t="s">
        <v>186</v>
      </c>
      <c r="F37" s="9" t="s">
        <v>187</v>
      </c>
      <c r="G37" s="11">
        <v>924.02</v>
      </c>
      <c r="H37" s="11">
        <v>610.08</v>
      </c>
      <c r="I37" s="19">
        <v>328.41</v>
      </c>
      <c r="J37" s="19">
        <v>36</v>
      </c>
      <c r="K37" s="19">
        <v>368.73</v>
      </c>
      <c r="L37" s="19">
        <v>40.5</v>
      </c>
      <c r="M37" s="19">
        <v>144.9</v>
      </c>
      <c r="N37" s="19">
        <v>15</v>
      </c>
      <c r="O37" s="19">
        <f t="shared" si="2"/>
        <v>2467.64</v>
      </c>
      <c r="P37" s="30">
        <f t="shared" si="3"/>
        <v>732.36</v>
      </c>
      <c r="Q37" s="31">
        <v>3200</v>
      </c>
    </row>
    <row r="38" s="1" customFormat="1" ht="12.75" spans="1:17">
      <c r="A38" s="9" t="s">
        <v>256</v>
      </c>
      <c r="B38" s="9" t="s">
        <v>257</v>
      </c>
      <c r="C38" s="10" t="s">
        <v>24</v>
      </c>
      <c r="D38" s="9" t="s">
        <v>25</v>
      </c>
      <c r="E38" s="9" t="s">
        <v>186</v>
      </c>
      <c r="F38" s="9" t="s">
        <v>187</v>
      </c>
      <c r="G38" s="11">
        <v>924.02</v>
      </c>
      <c r="H38" s="11">
        <v>610.08</v>
      </c>
      <c r="I38" s="19">
        <v>328.41</v>
      </c>
      <c r="J38" s="19">
        <v>36</v>
      </c>
      <c r="K38" s="19">
        <v>368.73</v>
      </c>
      <c r="L38" s="19">
        <v>0</v>
      </c>
      <c r="M38" s="19">
        <v>144.9</v>
      </c>
      <c r="N38" s="19">
        <v>15</v>
      </c>
      <c r="O38" s="19">
        <f t="shared" si="2"/>
        <v>2427.14</v>
      </c>
      <c r="P38" s="30">
        <f t="shared" si="3"/>
        <v>772.86</v>
      </c>
      <c r="Q38" s="31">
        <v>3200</v>
      </c>
    </row>
    <row r="39" s="1" customFormat="1" ht="12.75" spans="1:17">
      <c r="A39" s="9" t="s">
        <v>258</v>
      </c>
      <c r="B39" s="9" t="s">
        <v>259</v>
      </c>
      <c r="C39" s="10" t="s">
        <v>24</v>
      </c>
      <c r="D39" s="9" t="s">
        <v>25</v>
      </c>
      <c r="E39" s="9" t="s">
        <v>186</v>
      </c>
      <c r="F39" s="9" t="s">
        <v>187</v>
      </c>
      <c r="G39" s="11">
        <v>924.02</v>
      </c>
      <c r="H39" s="11">
        <v>610.08</v>
      </c>
      <c r="I39" s="19">
        <v>328.41</v>
      </c>
      <c r="J39" s="19">
        <v>36</v>
      </c>
      <c r="K39" s="19">
        <v>368.73</v>
      </c>
      <c r="L39" s="19">
        <v>40.5</v>
      </c>
      <c r="M39" s="19">
        <v>144.9</v>
      </c>
      <c r="N39" s="19">
        <v>15</v>
      </c>
      <c r="O39" s="19">
        <f t="shared" si="2"/>
        <v>2467.64</v>
      </c>
      <c r="P39" s="30">
        <f t="shared" si="3"/>
        <v>732.36</v>
      </c>
      <c r="Q39" s="31">
        <v>3200</v>
      </c>
    </row>
    <row r="40" s="1" customFormat="1" ht="12.75" spans="1:17">
      <c r="A40" s="9" t="s">
        <v>260</v>
      </c>
      <c r="B40" s="9" t="s">
        <v>261</v>
      </c>
      <c r="C40" s="10" t="s">
        <v>24</v>
      </c>
      <c r="D40" s="9" t="s">
        <v>25</v>
      </c>
      <c r="E40" s="9" t="s">
        <v>186</v>
      </c>
      <c r="F40" s="9" t="s">
        <v>187</v>
      </c>
      <c r="G40" s="11">
        <v>924.02</v>
      </c>
      <c r="H40" s="11">
        <v>610.08</v>
      </c>
      <c r="I40" s="19">
        <v>328.41</v>
      </c>
      <c r="J40" s="19">
        <v>36</v>
      </c>
      <c r="K40" s="19">
        <v>368.73</v>
      </c>
      <c r="L40" s="19">
        <v>40.5</v>
      </c>
      <c r="M40" s="19">
        <v>144.9</v>
      </c>
      <c r="N40" s="19">
        <v>15</v>
      </c>
      <c r="O40" s="19">
        <f t="shared" si="2"/>
        <v>2467.64</v>
      </c>
      <c r="P40" s="30">
        <f t="shared" si="3"/>
        <v>732.36</v>
      </c>
      <c r="Q40" s="31">
        <v>3200</v>
      </c>
    </row>
    <row r="41" s="1" customFormat="1" ht="12.75" spans="1:17">
      <c r="A41" s="9" t="s">
        <v>262</v>
      </c>
      <c r="B41" s="9" t="s">
        <v>263</v>
      </c>
      <c r="C41" s="10" t="s">
        <v>24</v>
      </c>
      <c r="D41" s="9" t="s">
        <v>25</v>
      </c>
      <c r="E41" s="9" t="s">
        <v>186</v>
      </c>
      <c r="F41" s="9" t="s">
        <v>187</v>
      </c>
      <c r="G41" s="11">
        <v>924.02</v>
      </c>
      <c r="H41" s="11">
        <v>610.08</v>
      </c>
      <c r="I41" s="19">
        <v>328.41</v>
      </c>
      <c r="J41" s="19">
        <v>36</v>
      </c>
      <c r="K41" s="19">
        <v>368.73</v>
      </c>
      <c r="L41" s="19">
        <v>0</v>
      </c>
      <c r="M41" s="19">
        <v>144.9</v>
      </c>
      <c r="N41" s="19">
        <v>15</v>
      </c>
      <c r="O41" s="19">
        <f t="shared" si="2"/>
        <v>2427.14</v>
      </c>
      <c r="P41" s="30">
        <f t="shared" si="3"/>
        <v>772.86</v>
      </c>
      <c r="Q41" s="31">
        <v>3200</v>
      </c>
    </row>
    <row r="42" s="1" customFormat="1" ht="12.75" spans="1:17">
      <c r="A42" s="9" t="s">
        <v>264</v>
      </c>
      <c r="B42" s="9" t="s">
        <v>265</v>
      </c>
      <c r="C42" s="10" t="s">
        <v>24</v>
      </c>
      <c r="D42" s="9" t="s">
        <v>25</v>
      </c>
      <c r="E42" s="9" t="s">
        <v>186</v>
      </c>
      <c r="F42" s="9" t="s">
        <v>187</v>
      </c>
      <c r="G42" s="11">
        <v>924.02</v>
      </c>
      <c r="H42" s="11">
        <v>610.08</v>
      </c>
      <c r="I42" s="19">
        <v>328.41</v>
      </c>
      <c r="J42" s="19">
        <v>36</v>
      </c>
      <c r="K42" s="19">
        <v>368.73</v>
      </c>
      <c r="L42" s="19">
        <v>40.5</v>
      </c>
      <c r="M42" s="19">
        <v>144.9</v>
      </c>
      <c r="N42" s="19">
        <v>15</v>
      </c>
      <c r="O42" s="19">
        <f t="shared" si="2"/>
        <v>2467.64</v>
      </c>
      <c r="P42" s="30">
        <f t="shared" si="3"/>
        <v>732.36</v>
      </c>
      <c r="Q42" s="31">
        <v>3200</v>
      </c>
    </row>
    <row r="43" s="1" customFormat="1" ht="12.75" spans="1:17">
      <c r="A43" s="9" t="s">
        <v>266</v>
      </c>
      <c r="B43" s="9" t="s">
        <v>267</v>
      </c>
      <c r="C43" s="10" t="s">
        <v>24</v>
      </c>
      <c r="D43" s="9" t="s">
        <v>25</v>
      </c>
      <c r="E43" s="9" t="s">
        <v>186</v>
      </c>
      <c r="F43" s="9" t="s">
        <v>187</v>
      </c>
      <c r="G43" s="11">
        <v>924.02</v>
      </c>
      <c r="H43" s="11">
        <v>610.08</v>
      </c>
      <c r="I43" s="19">
        <v>328.41</v>
      </c>
      <c r="J43" s="19">
        <v>36</v>
      </c>
      <c r="K43" s="19">
        <v>368.73</v>
      </c>
      <c r="L43" s="19">
        <v>0</v>
      </c>
      <c r="M43" s="19">
        <v>144.9</v>
      </c>
      <c r="N43" s="19">
        <v>15</v>
      </c>
      <c r="O43" s="19">
        <f t="shared" si="2"/>
        <v>2427.14</v>
      </c>
      <c r="P43" s="30">
        <f t="shared" si="3"/>
        <v>772.86</v>
      </c>
      <c r="Q43" s="31">
        <v>3200</v>
      </c>
    </row>
    <row r="44" s="1" customFormat="1" ht="12.75" spans="1:17">
      <c r="A44" s="9" t="s">
        <v>268</v>
      </c>
      <c r="B44" s="9" t="s">
        <v>269</v>
      </c>
      <c r="C44" s="10" t="s">
        <v>24</v>
      </c>
      <c r="D44" s="9" t="s">
        <v>25</v>
      </c>
      <c r="E44" s="9" t="s">
        <v>186</v>
      </c>
      <c r="F44" s="9" t="s">
        <v>187</v>
      </c>
      <c r="G44" s="11">
        <v>924.02</v>
      </c>
      <c r="H44" s="11">
        <v>610.08</v>
      </c>
      <c r="I44" s="19">
        <v>328.41</v>
      </c>
      <c r="J44" s="19">
        <v>36</v>
      </c>
      <c r="K44" s="19">
        <v>368.73</v>
      </c>
      <c r="L44" s="19">
        <v>40.5</v>
      </c>
      <c r="M44" s="19">
        <v>144.9</v>
      </c>
      <c r="N44" s="19">
        <v>15</v>
      </c>
      <c r="O44" s="19">
        <f t="shared" si="2"/>
        <v>2467.64</v>
      </c>
      <c r="P44" s="30">
        <f t="shared" si="3"/>
        <v>732.36</v>
      </c>
      <c r="Q44" s="31">
        <v>3200</v>
      </c>
    </row>
    <row r="45" s="1" customFormat="1" ht="12.75" spans="1:17">
      <c r="A45" s="9" t="s">
        <v>270</v>
      </c>
      <c r="B45" s="9" t="s">
        <v>271</v>
      </c>
      <c r="C45" s="10" t="s">
        <v>24</v>
      </c>
      <c r="D45" s="9" t="s">
        <v>25</v>
      </c>
      <c r="E45" s="9" t="s">
        <v>186</v>
      </c>
      <c r="F45" s="9" t="s">
        <v>187</v>
      </c>
      <c r="G45" s="11">
        <v>924.02</v>
      </c>
      <c r="H45" s="11">
        <v>610.08</v>
      </c>
      <c r="I45" s="19">
        <v>328.41</v>
      </c>
      <c r="J45" s="19">
        <v>36</v>
      </c>
      <c r="K45" s="19">
        <v>368.73</v>
      </c>
      <c r="L45" s="19">
        <v>40.5</v>
      </c>
      <c r="M45" s="19">
        <v>144.9</v>
      </c>
      <c r="N45" s="19">
        <v>15</v>
      </c>
      <c r="O45" s="19">
        <f t="shared" si="2"/>
        <v>2467.64</v>
      </c>
      <c r="P45" s="30">
        <f t="shared" si="3"/>
        <v>732.36</v>
      </c>
      <c r="Q45" s="31">
        <v>3200</v>
      </c>
    </row>
    <row r="46" s="1" customFormat="1" ht="12.75" spans="1:17">
      <c r="A46" s="9" t="s">
        <v>272</v>
      </c>
      <c r="B46" s="9" t="s">
        <v>273</v>
      </c>
      <c r="C46" s="10" t="s">
        <v>24</v>
      </c>
      <c r="D46" s="9" t="s">
        <v>25</v>
      </c>
      <c r="E46" s="9" t="s">
        <v>186</v>
      </c>
      <c r="F46" s="9" t="s">
        <v>187</v>
      </c>
      <c r="G46" s="11">
        <v>924.02</v>
      </c>
      <c r="H46" s="11">
        <v>610.08</v>
      </c>
      <c r="I46" s="19">
        <v>328.41</v>
      </c>
      <c r="J46" s="19">
        <v>36</v>
      </c>
      <c r="K46" s="19">
        <v>368.73</v>
      </c>
      <c r="L46" s="19">
        <v>0</v>
      </c>
      <c r="M46" s="19">
        <v>144.9</v>
      </c>
      <c r="N46" s="19">
        <v>15</v>
      </c>
      <c r="O46" s="19">
        <f t="shared" si="2"/>
        <v>2427.14</v>
      </c>
      <c r="P46" s="30">
        <f t="shared" si="3"/>
        <v>772.86</v>
      </c>
      <c r="Q46" s="31">
        <v>3200</v>
      </c>
    </row>
    <row r="47" s="1" customFormat="1" ht="12.75" spans="1:17">
      <c r="A47" s="9" t="s">
        <v>274</v>
      </c>
      <c r="B47" s="9" t="s">
        <v>275</v>
      </c>
      <c r="C47" s="10" t="s">
        <v>24</v>
      </c>
      <c r="D47" s="9" t="s">
        <v>25</v>
      </c>
      <c r="E47" s="9" t="s">
        <v>186</v>
      </c>
      <c r="F47" s="9" t="s">
        <v>187</v>
      </c>
      <c r="G47" s="11">
        <v>924.02</v>
      </c>
      <c r="H47" s="11">
        <v>610.08</v>
      </c>
      <c r="I47" s="19">
        <v>328.41</v>
      </c>
      <c r="J47" s="19">
        <v>36</v>
      </c>
      <c r="K47" s="19">
        <v>368.73</v>
      </c>
      <c r="L47" s="19">
        <v>0</v>
      </c>
      <c r="M47" s="19">
        <v>144.9</v>
      </c>
      <c r="N47" s="19">
        <v>15</v>
      </c>
      <c r="O47" s="19">
        <f t="shared" si="2"/>
        <v>2427.14</v>
      </c>
      <c r="P47" s="30">
        <f t="shared" si="3"/>
        <v>772.86</v>
      </c>
      <c r="Q47" s="31">
        <v>3200</v>
      </c>
    </row>
    <row r="48" s="1" customFormat="1" ht="12.75" spans="1:17">
      <c r="A48" s="9" t="s">
        <v>276</v>
      </c>
      <c r="B48" s="9" t="s">
        <v>277</v>
      </c>
      <c r="C48" s="10" t="s">
        <v>24</v>
      </c>
      <c r="D48" s="9" t="s">
        <v>25</v>
      </c>
      <c r="E48" s="9" t="s">
        <v>186</v>
      </c>
      <c r="F48" s="9" t="s">
        <v>187</v>
      </c>
      <c r="G48" s="11">
        <v>924.02</v>
      </c>
      <c r="H48" s="11">
        <v>610.08</v>
      </c>
      <c r="I48" s="19">
        <v>328.41</v>
      </c>
      <c r="J48" s="19">
        <v>36</v>
      </c>
      <c r="K48" s="19">
        <v>368.73</v>
      </c>
      <c r="L48" s="19">
        <v>0</v>
      </c>
      <c r="M48" s="19">
        <v>144.9</v>
      </c>
      <c r="N48" s="19">
        <v>15</v>
      </c>
      <c r="O48" s="19">
        <f t="shared" si="2"/>
        <v>2427.14</v>
      </c>
      <c r="P48" s="30">
        <f t="shared" si="3"/>
        <v>772.86</v>
      </c>
      <c r="Q48" s="31">
        <v>3200</v>
      </c>
    </row>
    <row r="49" s="1" customFormat="1" ht="12.75" spans="1:17">
      <c r="A49" s="9" t="s">
        <v>278</v>
      </c>
      <c r="B49" s="9" t="s">
        <v>279</v>
      </c>
      <c r="C49" s="10" t="s">
        <v>24</v>
      </c>
      <c r="D49" s="9" t="s">
        <v>25</v>
      </c>
      <c r="E49" s="9" t="s">
        <v>186</v>
      </c>
      <c r="F49" s="9" t="s">
        <v>187</v>
      </c>
      <c r="G49" s="11">
        <v>924.02</v>
      </c>
      <c r="H49" s="11">
        <v>610.08</v>
      </c>
      <c r="I49" s="19">
        <v>328.41</v>
      </c>
      <c r="J49" s="19">
        <v>36</v>
      </c>
      <c r="K49" s="19">
        <v>368.73</v>
      </c>
      <c r="L49" s="19">
        <v>0</v>
      </c>
      <c r="M49" s="19">
        <v>144.9</v>
      </c>
      <c r="N49" s="19">
        <v>15</v>
      </c>
      <c r="O49" s="19">
        <f t="shared" si="2"/>
        <v>2427.14</v>
      </c>
      <c r="P49" s="30">
        <f t="shared" si="3"/>
        <v>772.86</v>
      </c>
      <c r="Q49" s="31">
        <v>3200</v>
      </c>
    </row>
    <row r="50" s="1" customFormat="1" ht="12.75" spans="1:17">
      <c r="A50" s="9" t="s">
        <v>280</v>
      </c>
      <c r="B50" s="9" t="s">
        <v>281</v>
      </c>
      <c r="C50" s="10" t="s">
        <v>24</v>
      </c>
      <c r="D50" s="9" t="s">
        <v>25</v>
      </c>
      <c r="E50" s="9" t="s">
        <v>186</v>
      </c>
      <c r="F50" s="9" t="s">
        <v>282</v>
      </c>
      <c r="G50" s="11">
        <v>924.02</v>
      </c>
      <c r="H50" s="11">
        <v>610.08</v>
      </c>
      <c r="I50" s="19">
        <v>328.41</v>
      </c>
      <c r="J50" s="19">
        <v>36</v>
      </c>
      <c r="K50" s="19">
        <v>368.73</v>
      </c>
      <c r="L50" s="19">
        <v>0</v>
      </c>
      <c r="M50" s="19">
        <v>144.9</v>
      </c>
      <c r="N50" s="19">
        <v>15</v>
      </c>
      <c r="O50" s="19">
        <f t="shared" si="2"/>
        <v>2427.14</v>
      </c>
      <c r="P50" s="30">
        <f t="shared" si="3"/>
        <v>772.86</v>
      </c>
      <c r="Q50" s="31">
        <v>3200</v>
      </c>
    </row>
    <row r="51" s="1" customFormat="1" ht="12.75" spans="1:17">
      <c r="A51" s="9" t="s">
        <v>283</v>
      </c>
      <c r="B51" s="9" t="s">
        <v>284</v>
      </c>
      <c r="C51" s="10" t="s">
        <v>30</v>
      </c>
      <c r="D51" s="9" t="s">
        <v>25</v>
      </c>
      <c r="E51" s="9" t="s">
        <v>186</v>
      </c>
      <c r="F51" s="9" t="s">
        <v>282</v>
      </c>
      <c r="G51" s="11">
        <v>924.02</v>
      </c>
      <c r="H51" s="11">
        <v>610.08</v>
      </c>
      <c r="I51" s="19">
        <v>328.41</v>
      </c>
      <c r="J51" s="19">
        <v>36</v>
      </c>
      <c r="K51" s="19">
        <v>368.73</v>
      </c>
      <c r="L51" s="19">
        <v>40.5</v>
      </c>
      <c r="M51" s="19">
        <v>144.9</v>
      </c>
      <c r="N51" s="19">
        <v>15</v>
      </c>
      <c r="O51" s="19">
        <f t="shared" si="2"/>
        <v>2467.64</v>
      </c>
      <c r="P51" s="30">
        <f t="shared" si="3"/>
        <v>732.36</v>
      </c>
      <c r="Q51" s="31">
        <v>3200</v>
      </c>
    </row>
    <row r="52" s="1" customFormat="1" ht="12.75" spans="1:17">
      <c r="A52" s="9" t="s">
        <v>285</v>
      </c>
      <c r="B52" s="9" t="s">
        <v>286</v>
      </c>
      <c r="C52" s="10" t="s">
        <v>30</v>
      </c>
      <c r="D52" s="9" t="s">
        <v>25</v>
      </c>
      <c r="E52" s="9" t="s">
        <v>186</v>
      </c>
      <c r="F52" s="9" t="s">
        <v>282</v>
      </c>
      <c r="G52" s="11">
        <v>924.02</v>
      </c>
      <c r="H52" s="11">
        <v>610.08</v>
      </c>
      <c r="I52" s="19">
        <v>328.41</v>
      </c>
      <c r="J52" s="19">
        <v>36</v>
      </c>
      <c r="K52" s="19">
        <v>368.73</v>
      </c>
      <c r="L52" s="19">
        <v>0</v>
      </c>
      <c r="M52" s="19">
        <v>144.9</v>
      </c>
      <c r="N52" s="19">
        <v>15</v>
      </c>
      <c r="O52" s="19">
        <f t="shared" si="2"/>
        <v>2427.14</v>
      </c>
      <c r="P52" s="30">
        <f t="shared" si="3"/>
        <v>772.86</v>
      </c>
      <c r="Q52" s="31">
        <v>3200</v>
      </c>
    </row>
    <row r="53" s="1" customFormat="1" ht="12.75" spans="1:17">
      <c r="A53" s="9" t="s">
        <v>287</v>
      </c>
      <c r="B53" s="9" t="s">
        <v>288</v>
      </c>
      <c r="C53" s="10" t="s">
        <v>30</v>
      </c>
      <c r="D53" s="9" t="s">
        <v>25</v>
      </c>
      <c r="E53" s="9" t="s">
        <v>186</v>
      </c>
      <c r="F53" s="9" t="s">
        <v>282</v>
      </c>
      <c r="G53" s="11">
        <v>924.02</v>
      </c>
      <c r="H53" s="11">
        <v>610.08</v>
      </c>
      <c r="I53" s="19">
        <v>328.41</v>
      </c>
      <c r="J53" s="19">
        <v>36</v>
      </c>
      <c r="K53" s="19">
        <v>368.73</v>
      </c>
      <c r="L53" s="19">
        <v>0</v>
      </c>
      <c r="M53" s="19">
        <v>144.9</v>
      </c>
      <c r="N53" s="19">
        <v>15</v>
      </c>
      <c r="O53" s="19">
        <f t="shared" si="2"/>
        <v>2427.14</v>
      </c>
      <c r="P53" s="30">
        <f t="shared" si="3"/>
        <v>772.86</v>
      </c>
      <c r="Q53" s="31">
        <v>3200</v>
      </c>
    </row>
    <row r="54" s="1" customFormat="1" ht="12.75" spans="1:17">
      <c r="A54" s="9" t="s">
        <v>289</v>
      </c>
      <c r="B54" s="9" t="s">
        <v>290</v>
      </c>
      <c r="C54" s="10" t="s">
        <v>30</v>
      </c>
      <c r="D54" s="9" t="s">
        <v>25</v>
      </c>
      <c r="E54" s="9" t="s">
        <v>186</v>
      </c>
      <c r="F54" s="9" t="s">
        <v>282</v>
      </c>
      <c r="G54" s="11">
        <v>924.02</v>
      </c>
      <c r="H54" s="11">
        <v>610.08</v>
      </c>
      <c r="I54" s="19">
        <v>328.41</v>
      </c>
      <c r="J54" s="19">
        <v>36</v>
      </c>
      <c r="K54" s="19">
        <v>368.73</v>
      </c>
      <c r="L54" s="19">
        <v>40.5</v>
      </c>
      <c r="M54" s="19">
        <v>144.9</v>
      </c>
      <c r="N54" s="19">
        <v>15</v>
      </c>
      <c r="O54" s="19">
        <f t="shared" si="2"/>
        <v>2467.64</v>
      </c>
      <c r="P54" s="30">
        <f t="shared" si="3"/>
        <v>732.36</v>
      </c>
      <c r="Q54" s="31">
        <v>3200</v>
      </c>
    </row>
    <row r="55" s="1" customFormat="1" ht="12.75" spans="1:17">
      <c r="A55" s="9" t="s">
        <v>291</v>
      </c>
      <c r="B55" s="9" t="s">
        <v>292</v>
      </c>
      <c r="C55" s="10" t="s">
        <v>30</v>
      </c>
      <c r="D55" s="9" t="s">
        <v>25</v>
      </c>
      <c r="E55" s="9" t="s">
        <v>186</v>
      </c>
      <c r="F55" s="9" t="s">
        <v>282</v>
      </c>
      <c r="G55" s="11">
        <v>924.02</v>
      </c>
      <c r="H55" s="11">
        <v>610.08</v>
      </c>
      <c r="I55" s="19">
        <v>328.41</v>
      </c>
      <c r="J55" s="19">
        <v>36</v>
      </c>
      <c r="K55" s="19">
        <v>368.73</v>
      </c>
      <c r="L55" s="19">
        <v>0</v>
      </c>
      <c r="M55" s="19">
        <v>144.9</v>
      </c>
      <c r="N55" s="19">
        <v>15</v>
      </c>
      <c r="O55" s="19">
        <f t="shared" si="2"/>
        <v>2427.14</v>
      </c>
      <c r="P55" s="30">
        <f t="shared" si="3"/>
        <v>772.86</v>
      </c>
      <c r="Q55" s="31">
        <v>3200</v>
      </c>
    </row>
    <row r="56" s="1" customFormat="1" ht="12.75" spans="1:17">
      <c r="A56" s="9" t="s">
        <v>293</v>
      </c>
      <c r="B56" s="9" t="s">
        <v>294</v>
      </c>
      <c r="C56" s="10" t="s">
        <v>30</v>
      </c>
      <c r="D56" s="9" t="s">
        <v>25</v>
      </c>
      <c r="E56" s="9" t="s">
        <v>186</v>
      </c>
      <c r="F56" s="9" t="s">
        <v>282</v>
      </c>
      <c r="G56" s="11">
        <v>924.02</v>
      </c>
      <c r="H56" s="11">
        <v>610.08</v>
      </c>
      <c r="I56" s="19">
        <v>328.41</v>
      </c>
      <c r="J56" s="19">
        <v>36</v>
      </c>
      <c r="K56" s="19">
        <v>368.73</v>
      </c>
      <c r="L56" s="19">
        <v>0</v>
      </c>
      <c r="M56" s="19">
        <v>144.9</v>
      </c>
      <c r="N56" s="19">
        <v>15</v>
      </c>
      <c r="O56" s="19">
        <f t="shared" si="2"/>
        <v>2427.14</v>
      </c>
      <c r="P56" s="30">
        <f t="shared" si="3"/>
        <v>772.86</v>
      </c>
      <c r="Q56" s="31">
        <v>3200</v>
      </c>
    </row>
    <row r="57" s="1" customFormat="1" ht="12.75" spans="1:17">
      <c r="A57" s="9" t="s">
        <v>295</v>
      </c>
      <c r="B57" s="9" t="s">
        <v>296</v>
      </c>
      <c r="C57" s="10" t="s">
        <v>30</v>
      </c>
      <c r="D57" s="9" t="s">
        <v>25</v>
      </c>
      <c r="E57" s="9" t="s">
        <v>186</v>
      </c>
      <c r="F57" s="9" t="s">
        <v>282</v>
      </c>
      <c r="G57" s="11">
        <v>924.02</v>
      </c>
      <c r="H57" s="11">
        <v>610.08</v>
      </c>
      <c r="I57" s="19">
        <v>328.41</v>
      </c>
      <c r="J57" s="19">
        <v>36</v>
      </c>
      <c r="K57" s="19">
        <v>368.73</v>
      </c>
      <c r="L57" s="19">
        <v>40.5</v>
      </c>
      <c r="M57" s="19">
        <v>144.9</v>
      </c>
      <c r="N57" s="19">
        <v>15</v>
      </c>
      <c r="O57" s="19">
        <f t="shared" si="2"/>
        <v>2467.64</v>
      </c>
      <c r="P57" s="30">
        <f t="shared" si="3"/>
        <v>732.36</v>
      </c>
      <c r="Q57" s="31">
        <v>3200</v>
      </c>
    </row>
    <row r="58" s="1" customFormat="1" ht="12.75" spans="1:17">
      <c r="A58" s="9" t="s">
        <v>297</v>
      </c>
      <c r="B58" s="9" t="s">
        <v>298</v>
      </c>
      <c r="C58" s="10" t="s">
        <v>30</v>
      </c>
      <c r="D58" s="9" t="s">
        <v>25</v>
      </c>
      <c r="E58" s="9" t="s">
        <v>186</v>
      </c>
      <c r="F58" s="9" t="s">
        <v>282</v>
      </c>
      <c r="G58" s="11">
        <v>924.02</v>
      </c>
      <c r="H58" s="11">
        <v>610.08</v>
      </c>
      <c r="I58" s="19">
        <v>328.41</v>
      </c>
      <c r="J58" s="19">
        <v>36</v>
      </c>
      <c r="K58" s="19">
        <v>368.73</v>
      </c>
      <c r="L58" s="19">
        <v>40.5</v>
      </c>
      <c r="M58" s="19">
        <v>144.9</v>
      </c>
      <c r="N58" s="19">
        <v>15</v>
      </c>
      <c r="O58" s="19">
        <f t="shared" si="2"/>
        <v>2467.64</v>
      </c>
      <c r="P58" s="30">
        <f t="shared" si="3"/>
        <v>732.36</v>
      </c>
      <c r="Q58" s="31">
        <v>3200</v>
      </c>
    </row>
    <row r="59" s="1" customFormat="1" ht="12.75" spans="1:17">
      <c r="A59" s="9" t="s">
        <v>299</v>
      </c>
      <c r="B59" s="9" t="s">
        <v>300</v>
      </c>
      <c r="C59" s="10" t="s">
        <v>30</v>
      </c>
      <c r="D59" s="9" t="s">
        <v>25</v>
      </c>
      <c r="E59" s="9" t="s">
        <v>186</v>
      </c>
      <c r="F59" s="9" t="s">
        <v>282</v>
      </c>
      <c r="G59" s="11">
        <v>924.02</v>
      </c>
      <c r="H59" s="11">
        <v>610.08</v>
      </c>
      <c r="I59" s="19">
        <v>328.41</v>
      </c>
      <c r="J59" s="19">
        <v>36</v>
      </c>
      <c r="K59" s="19">
        <v>368.73</v>
      </c>
      <c r="L59" s="19">
        <v>0</v>
      </c>
      <c r="M59" s="19">
        <v>144.9</v>
      </c>
      <c r="N59" s="19">
        <v>15</v>
      </c>
      <c r="O59" s="19">
        <f t="shared" si="2"/>
        <v>2427.14</v>
      </c>
      <c r="P59" s="30">
        <f t="shared" si="3"/>
        <v>772.86</v>
      </c>
      <c r="Q59" s="31">
        <v>3200</v>
      </c>
    </row>
    <row r="60" s="1" customFormat="1" ht="12.75" spans="1:17">
      <c r="A60" s="9" t="s">
        <v>301</v>
      </c>
      <c r="B60" s="9" t="s">
        <v>302</v>
      </c>
      <c r="C60" s="10" t="s">
        <v>30</v>
      </c>
      <c r="D60" s="9" t="s">
        <v>25</v>
      </c>
      <c r="E60" s="9" t="s">
        <v>186</v>
      </c>
      <c r="F60" s="9" t="s">
        <v>282</v>
      </c>
      <c r="G60" s="11">
        <v>924.02</v>
      </c>
      <c r="H60" s="11">
        <v>610.08</v>
      </c>
      <c r="I60" s="19">
        <v>328.41</v>
      </c>
      <c r="J60" s="19">
        <v>36</v>
      </c>
      <c r="K60" s="19">
        <v>368.73</v>
      </c>
      <c r="L60" s="19">
        <v>40.5</v>
      </c>
      <c r="M60" s="19">
        <v>144.9</v>
      </c>
      <c r="N60" s="19">
        <v>15</v>
      </c>
      <c r="O60" s="19">
        <f t="shared" si="2"/>
        <v>2467.64</v>
      </c>
      <c r="P60" s="30">
        <f t="shared" si="3"/>
        <v>732.36</v>
      </c>
      <c r="Q60" s="31">
        <v>3200</v>
      </c>
    </row>
    <row r="61" s="1" customFormat="1" ht="12.75" spans="1:17">
      <c r="A61" s="9" t="s">
        <v>303</v>
      </c>
      <c r="B61" s="9" t="s">
        <v>304</v>
      </c>
      <c r="C61" s="10" t="s">
        <v>30</v>
      </c>
      <c r="D61" s="9" t="s">
        <v>25</v>
      </c>
      <c r="E61" s="9" t="s">
        <v>186</v>
      </c>
      <c r="F61" s="9" t="s">
        <v>282</v>
      </c>
      <c r="G61" s="11">
        <v>924.02</v>
      </c>
      <c r="H61" s="11">
        <v>610.08</v>
      </c>
      <c r="I61" s="19">
        <v>328.41</v>
      </c>
      <c r="J61" s="19">
        <v>36</v>
      </c>
      <c r="K61" s="19">
        <v>368.73</v>
      </c>
      <c r="L61" s="19">
        <v>40.5</v>
      </c>
      <c r="M61" s="19">
        <v>144.9</v>
      </c>
      <c r="N61" s="19">
        <v>15</v>
      </c>
      <c r="O61" s="19">
        <f t="shared" si="2"/>
        <v>2467.64</v>
      </c>
      <c r="P61" s="30">
        <f t="shared" si="3"/>
        <v>732.36</v>
      </c>
      <c r="Q61" s="31">
        <v>3200</v>
      </c>
    </row>
    <row r="62" s="1" customFormat="1" ht="12.75" spans="1:17">
      <c r="A62" s="9" t="s">
        <v>305</v>
      </c>
      <c r="B62" s="9" t="s">
        <v>306</v>
      </c>
      <c r="C62" s="10" t="s">
        <v>30</v>
      </c>
      <c r="D62" s="9" t="s">
        <v>25</v>
      </c>
      <c r="E62" s="9" t="s">
        <v>186</v>
      </c>
      <c r="F62" s="9" t="s">
        <v>282</v>
      </c>
      <c r="G62" s="11">
        <v>924.02</v>
      </c>
      <c r="H62" s="11">
        <v>610.08</v>
      </c>
      <c r="I62" s="19">
        <v>328.41</v>
      </c>
      <c r="J62" s="19">
        <v>36</v>
      </c>
      <c r="K62" s="19">
        <v>368.73</v>
      </c>
      <c r="L62" s="19">
        <v>40.5</v>
      </c>
      <c r="M62" s="19">
        <v>144.9</v>
      </c>
      <c r="N62" s="19">
        <v>15</v>
      </c>
      <c r="O62" s="19">
        <f t="shared" si="2"/>
        <v>2467.64</v>
      </c>
      <c r="P62" s="30">
        <f t="shared" si="3"/>
        <v>732.36</v>
      </c>
      <c r="Q62" s="31">
        <v>3200</v>
      </c>
    </row>
    <row r="63" s="1" customFormat="1" ht="12.75" spans="1:17">
      <c r="A63" s="9" t="s">
        <v>307</v>
      </c>
      <c r="B63" s="9" t="s">
        <v>308</v>
      </c>
      <c r="C63" s="10" t="s">
        <v>30</v>
      </c>
      <c r="D63" s="9" t="s">
        <v>25</v>
      </c>
      <c r="E63" s="9" t="s">
        <v>186</v>
      </c>
      <c r="F63" s="9" t="s">
        <v>282</v>
      </c>
      <c r="G63" s="11">
        <v>924.02</v>
      </c>
      <c r="H63" s="11">
        <v>610.08</v>
      </c>
      <c r="I63" s="19">
        <v>328.41</v>
      </c>
      <c r="J63" s="19">
        <v>36</v>
      </c>
      <c r="K63" s="19">
        <v>368.73</v>
      </c>
      <c r="L63" s="19">
        <v>40.5</v>
      </c>
      <c r="M63" s="19">
        <v>144.9</v>
      </c>
      <c r="N63" s="19">
        <v>15</v>
      </c>
      <c r="O63" s="19">
        <f t="shared" si="2"/>
        <v>2467.64</v>
      </c>
      <c r="P63" s="30">
        <f t="shared" si="3"/>
        <v>732.36</v>
      </c>
      <c r="Q63" s="31">
        <v>3200</v>
      </c>
    </row>
    <row r="64" s="1" customFormat="1" ht="12.75" spans="1:17">
      <c r="A64" s="9" t="s">
        <v>309</v>
      </c>
      <c r="B64" s="9" t="s">
        <v>310</v>
      </c>
      <c r="C64" s="10" t="s">
        <v>30</v>
      </c>
      <c r="D64" s="9" t="s">
        <v>25</v>
      </c>
      <c r="E64" s="9" t="s">
        <v>186</v>
      </c>
      <c r="F64" s="9" t="s">
        <v>282</v>
      </c>
      <c r="G64" s="11">
        <v>924.02</v>
      </c>
      <c r="H64" s="11">
        <v>610.08</v>
      </c>
      <c r="I64" s="19">
        <v>328.41</v>
      </c>
      <c r="J64" s="19">
        <v>36</v>
      </c>
      <c r="K64" s="19">
        <v>368.73</v>
      </c>
      <c r="L64" s="19">
        <v>40.5</v>
      </c>
      <c r="M64" s="19">
        <v>144.9</v>
      </c>
      <c r="N64" s="19">
        <v>15</v>
      </c>
      <c r="O64" s="19">
        <f t="shared" si="2"/>
        <v>2467.64</v>
      </c>
      <c r="P64" s="30">
        <f t="shared" si="3"/>
        <v>732.36</v>
      </c>
      <c r="Q64" s="31">
        <v>3200</v>
      </c>
    </row>
    <row r="65" s="1" customFormat="1" ht="12.75" spans="1:17">
      <c r="A65" s="9" t="s">
        <v>311</v>
      </c>
      <c r="B65" s="9" t="s">
        <v>312</v>
      </c>
      <c r="C65" s="10" t="s">
        <v>30</v>
      </c>
      <c r="D65" s="9" t="s">
        <v>25</v>
      </c>
      <c r="E65" s="9" t="s">
        <v>186</v>
      </c>
      <c r="F65" s="9" t="s">
        <v>282</v>
      </c>
      <c r="G65" s="11">
        <v>924.02</v>
      </c>
      <c r="H65" s="11">
        <v>610.08</v>
      </c>
      <c r="I65" s="19">
        <v>328.41</v>
      </c>
      <c r="J65" s="19">
        <v>36</v>
      </c>
      <c r="K65" s="19">
        <v>368.73</v>
      </c>
      <c r="L65" s="19">
        <v>40.5</v>
      </c>
      <c r="M65" s="19">
        <v>144.9</v>
      </c>
      <c r="N65" s="19">
        <v>15</v>
      </c>
      <c r="O65" s="19">
        <f t="shared" si="2"/>
        <v>2467.64</v>
      </c>
      <c r="P65" s="30">
        <f t="shared" si="3"/>
        <v>732.36</v>
      </c>
      <c r="Q65" s="31">
        <v>3200</v>
      </c>
    </row>
    <row r="66" s="1" customFormat="1" ht="12.75" spans="1:17">
      <c r="A66" s="9" t="s">
        <v>313</v>
      </c>
      <c r="B66" s="9" t="s">
        <v>314</v>
      </c>
      <c r="C66" s="10" t="s">
        <v>30</v>
      </c>
      <c r="D66" s="9" t="s">
        <v>25</v>
      </c>
      <c r="E66" s="9" t="s">
        <v>186</v>
      </c>
      <c r="F66" s="9" t="s">
        <v>282</v>
      </c>
      <c r="G66" s="11">
        <v>924.02</v>
      </c>
      <c r="H66" s="11">
        <v>610.08</v>
      </c>
      <c r="I66" s="19">
        <v>328.41</v>
      </c>
      <c r="J66" s="19">
        <v>36</v>
      </c>
      <c r="K66" s="19">
        <v>368.73</v>
      </c>
      <c r="L66" s="19">
        <v>0</v>
      </c>
      <c r="M66" s="19">
        <v>144.9</v>
      </c>
      <c r="N66" s="19">
        <v>15</v>
      </c>
      <c r="O66" s="19">
        <f t="shared" si="2"/>
        <v>2427.14</v>
      </c>
      <c r="P66" s="30">
        <f t="shared" si="3"/>
        <v>772.86</v>
      </c>
      <c r="Q66" s="31">
        <v>3200</v>
      </c>
    </row>
    <row r="67" s="1" customFormat="1" ht="12.75" spans="1:17">
      <c r="A67" s="9" t="s">
        <v>315</v>
      </c>
      <c r="B67" s="9" t="s">
        <v>316</v>
      </c>
      <c r="C67" s="10" t="s">
        <v>30</v>
      </c>
      <c r="D67" s="9" t="s">
        <v>25</v>
      </c>
      <c r="E67" s="9" t="s">
        <v>186</v>
      </c>
      <c r="F67" s="9" t="s">
        <v>282</v>
      </c>
      <c r="G67" s="11">
        <v>924.02</v>
      </c>
      <c r="H67" s="11">
        <v>610.08</v>
      </c>
      <c r="I67" s="19">
        <v>328.41</v>
      </c>
      <c r="J67" s="19">
        <v>36</v>
      </c>
      <c r="K67" s="19">
        <v>368.73</v>
      </c>
      <c r="L67" s="19">
        <v>40.5</v>
      </c>
      <c r="M67" s="19">
        <v>144.9</v>
      </c>
      <c r="N67" s="19">
        <v>15</v>
      </c>
      <c r="O67" s="19">
        <f t="shared" si="2"/>
        <v>2467.64</v>
      </c>
      <c r="P67" s="30">
        <f t="shared" si="3"/>
        <v>732.36</v>
      </c>
      <c r="Q67" s="31">
        <v>3200</v>
      </c>
    </row>
    <row r="68" s="1" customFormat="1" ht="12.75" spans="1:17">
      <c r="A68" s="9" t="s">
        <v>317</v>
      </c>
      <c r="B68" s="9" t="s">
        <v>318</v>
      </c>
      <c r="C68" s="10" t="s">
        <v>30</v>
      </c>
      <c r="D68" s="9" t="s">
        <v>25</v>
      </c>
      <c r="E68" s="9" t="s">
        <v>186</v>
      </c>
      <c r="F68" s="9" t="s">
        <v>282</v>
      </c>
      <c r="G68" s="11">
        <v>924.02</v>
      </c>
      <c r="H68" s="11">
        <v>610.08</v>
      </c>
      <c r="I68" s="19">
        <v>328.41</v>
      </c>
      <c r="J68" s="19">
        <v>36</v>
      </c>
      <c r="K68" s="19">
        <v>368.73</v>
      </c>
      <c r="L68" s="19">
        <v>40.5</v>
      </c>
      <c r="M68" s="19">
        <v>144.9</v>
      </c>
      <c r="N68" s="19">
        <v>15</v>
      </c>
      <c r="O68" s="19">
        <f t="shared" ref="O68:O95" si="4">G68+H68+I68+J68+K68+L68+M68+N68</f>
        <v>2467.64</v>
      </c>
      <c r="P68" s="30">
        <f t="shared" ref="P68:P95" si="5">Q68-O68</f>
        <v>732.36</v>
      </c>
      <c r="Q68" s="31">
        <v>3200</v>
      </c>
    </row>
    <row r="69" s="1" customFormat="1" ht="12.75" spans="1:17">
      <c r="A69" s="9" t="s">
        <v>319</v>
      </c>
      <c r="B69" s="9" t="s">
        <v>320</v>
      </c>
      <c r="C69" s="10" t="s">
        <v>24</v>
      </c>
      <c r="D69" s="9" t="s">
        <v>25</v>
      </c>
      <c r="E69" s="9" t="s">
        <v>186</v>
      </c>
      <c r="F69" s="9" t="s">
        <v>282</v>
      </c>
      <c r="G69" s="11">
        <v>924.02</v>
      </c>
      <c r="H69" s="11">
        <v>610.08</v>
      </c>
      <c r="I69" s="19">
        <v>328.41</v>
      </c>
      <c r="J69" s="19">
        <v>36</v>
      </c>
      <c r="K69" s="19">
        <v>368.73</v>
      </c>
      <c r="L69" s="19">
        <v>40.5</v>
      </c>
      <c r="M69" s="19">
        <v>144.9</v>
      </c>
      <c r="N69" s="19">
        <v>15</v>
      </c>
      <c r="O69" s="19">
        <f t="shared" si="4"/>
        <v>2467.64</v>
      </c>
      <c r="P69" s="30">
        <f t="shared" si="5"/>
        <v>732.36</v>
      </c>
      <c r="Q69" s="31">
        <v>3200</v>
      </c>
    </row>
    <row r="70" s="1" customFormat="1" ht="12.75" spans="1:17">
      <c r="A70" s="9" t="s">
        <v>321</v>
      </c>
      <c r="B70" s="9" t="s">
        <v>322</v>
      </c>
      <c r="C70" s="10" t="s">
        <v>24</v>
      </c>
      <c r="D70" s="9" t="s">
        <v>25</v>
      </c>
      <c r="E70" s="9" t="s">
        <v>186</v>
      </c>
      <c r="F70" s="9" t="s">
        <v>282</v>
      </c>
      <c r="G70" s="11">
        <v>924.02</v>
      </c>
      <c r="H70" s="11">
        <v>610.08</v>
      </c>
      <c r="I70" s="19">
        <v>328.41</v>
      </c>
      <c r="J70" s="19">
        <v>36</v>
      </c>
      <c r="K70" s="19">
        <v>368.73</v>
      </c>
      <c r="L70" s="19">
        <v>0</v>
      </c>
      <c r="M70" s="19">
        <v>144.9</v>
      </c>
      <c r="N70" s="19">
        <v>15</v>
      </c>
      <c r="O70" s="19">
        <f t="shared" si="4"/>
        <v>2427.14</v>
      </c>
      <c r="P70" s="30">
        <f t="shared" si="5"/>
        <v>772.86</v>
      </c>
      <c r="Q70" s="31">
        <v>3200</v>
      </c>
    </row>
    <row r="71" s="1" customFormat="1" ht="12.75" spans="1:17">
      <c r="A71" s="9" t="s">
        <v>323</v>
      </c>
      <c r="B71" s="9" t="s">
        <v>324</v>
      </c>
      <c r="C71" s="10" t="s">
        <v>24</v>
      </c>
      <c r="D71" s="9" t="s">
        <v>25</v>
      </c>
      <c r="E71" s="9" t="s">
        <v>186</v>
      </c>
      <c r="F71" s="9" t="s">
        <v>282</v>
      </c>
      <c r="G71" s="11">
        <v>924.02</v>
      </c>
      <c r="H71" s="11">
        <v>610.08</v>
      </c>
      <c r="I71" s="19">
        <v>328.41</v>
      </c>
      <c r="J71" s="19">
        <v>36</v>
      </c>
      <c r="K71" s="19">
        <v>368.73</v>
      </c>
      <c r="L71" s="19">
        <v>40.5</v>
      </c>
      <c r="M71" s="19">
        <v>144.9</v>
      </c>
      <c r="N71" s="19">
        <v>15</v>
      </c>
      <c r="O71" s="19">
        <f t="shared" si="4"/>
        <v>2467.64</v>
      </c>
      <c r="P71" s="30">
        <f t="shared" si="5"/>
        <v>732.36</v>
      </c>
      <c r="Q71" s="31">
        <v>3200</v>
      </c>
    </row>
    <row r="72" s="1" customFormat="1" ht="12.75" spans="1:17">
      <c r="A72" s="9" t="s">
        <v>325</v>
      </c>
      <c r="B72" s="9" t="s">
        <v>326</v>
      </c>
      <c r="C72" s="10" t="s">
        <v>24</v>
      </c>
      <c r="D72" s="9" t="s">
        <v>25</v>
      </c>
      <c r="E72" s="9" t="s">
        <v>186</v>
      </c>
      <c r="F72" s="9" t="s">
        <v>282</v>
      </c>
      <c r="G72" s="11">
        <v>924.02</v>
      </c>
      <c r="H72" s="11">
        <v>610.08</v>
      </c>
      <c r="I72" s="19">
        <v>328.41</v>
      </c>
      <c r="J72" s="19">
        <v>36</v>
      </c>
      <c r="K72" s="19">
        <v>368.73</v>
      </c>
      <c r="L72" s="19">
        <v>40.5</v>
      </c>
      <c r="M72" s="19">
        <v>144.9</v>
      </c>
      <c r="N72" s="19">
        <v>15</v>
      </c>
      <c r="O72" s="19">
        <f t="shared" si="4"/>
        <v>2467.64</v>
      </c>
      <c r="P72" s="30">
        <f t="shared" si="5"/>
        <v>732.36</v>
      </c>
      <c r="Q72" s="31">
        <v>3200</v>
      </c>
    </row>
    <row r="73" s="1" customFormat="1" ht="12.75" spans="1:17">
      <c r="A73" s="9" t="s">
        <v>327</v>
      </c>
      <c r="B73" s="9" t="s">
        <v>328</v>
      </c>
      <c r="C73" s="10" t="s">
        <v>24</v>
      </c>
      <c r="D73" s="9" t="s">
        <v>25</v>
      </c>
      <c r="E73" s="9" t="s">
        <v>186</v>
      </c>
      <c r="F73" s="9" t="s">
        <v>282</v>
      </c>
      <c r="G73" s="11">
        <v>924.02</v>
      </c>
      <c r="H73" s="11">
        <v>610.08</v>
      </c>
      <c r="I73" s="19">
        <v>328.41</v>
      </c>
      <c r="J73" s="19">
        <v>36</v>
      </c>
      <c r="K73" s="19">
        <v>368.73</v>
      </c>
      <c r="L73" s="19">
        <v>40.5</v>
      </c>
      <c r="M73" s="19">
        <v>144.9</v>
      </c>
      <c r="N73" s="19">
        <v>15</v>
      </c>
      <c r="O73" s="19">
        <f t="shared" si="4"/>
        <v>2467.64</v>
      </c>
      <c r="P73" s="30">
        <f t="shared" si="5"/>
        <v>732.36</v>
      </c>
      <c r="Q73" s="31">
        <v>3200</v>
      </c>
    </row>
    <row r="74" s="1" customFormat="1" ht="12.75" spans="1:17">
      <c r="A74" s="9" t="s">
        <v>329</v>
      </c>
      <c r="B74" s="9" t="s">
        <v>330</v>
      </c>
      <c r="C74" s="10" t="s">
        <v>24</v>
      </c>
      <c r="D74" s="9" t="s">
        <v>25</v>
      </c>
      <c r="E74" s="9" t="s">
        <v>186</v>
      </c>
      <c r="F74" s="9" t="s">
        <v>282</v>
      </c>
      <c r="G74" s="11">
        <v>924.02</v>
      </c>
      <c r="H74" s="11">
        <v>610.08</v>
      </c>
      <c r="I74" s="19">
        <v>328.41</v>
      </c>
      <c r="J74" s="19">
        <v>36</v>
      </c>
      <c r="K74" s="19">
        <v>368.73</v>
      </c>
      <c r="L74" s="19">
        <v>40.5</v>
      </c>
      <c r="M74" s="19">
        <v>144.9</v>
      </c>
      <c r="N74" s="19">
        <v>15</v>
      </c>
      <c r="O74" s="19">
        <f t="shared" si="4"/>
        <v>2467.64</v>
      </c>
      <c r="P74" s="30">
        <f t="shared" si="5"/>
        <v>732.36</v>
      </c>
      <c r="Q74" s="31">
        <v>3200</v>
      </c>
    </row>
    <row r="75" s="1" customFormat="1" ht="12.75" spans="1:17">
      <c r="A75" s="9" t="s">
        <v>331</v>
      </c>
      <c r="B75" s="9" t="s">
        <v>332</v>
      </c>
      <c r="C75" s="10" t="s">
        <v>24</v>
      </c>
      <c r="D75" s="9" t="s">
        <v>25</v>
      </c>
      <c r="E75" s="9" t="s">
        <v>186</v>
      </c>
      <c r="F75" s="9" t="s">
        <v>282</v>
      </c>
      <c r="G75" s="11">
        <v>924.02</v>
      </c>
      <c r="H75" s="11">
        <v>610.08</v>
      </c>
      <c r="I75" s="19">
        <v>328.41</v>
      </c>
      <c r="J75" s="19">
        <v>36</v>
      </c>
      <c r="K75" s="19">
        <v>368.73</v>
      </c>
      <c r="L75" s="19">
        <v>40.5</v>
      </c>
      <c r="M75" s="19">
        <v>144.9</v>
      </c>
      <c r="N75" s="19">
        <v>15</v>
      </c>
      <c r="O75" s="19">
        <f t="shared" si="4"/>
        <v>2467.64</v>
      </c>
      <c r="P75" s="30">
        <f t="shared" si="5"/>
        <v>732.36</v>
      </c>
      <c r="Q75" s="31">
        <v>3200</v>
      </c>
    </row>
    <row r="76" s="1" customFormat="1" ht="12.75" spans="1:17">
      <c r="A76" s="9" t="s">
        <v>333</v>
      </c>
      <c r="B76" s="9" t="s">
        <v>334</v>
      </c>
      <c r="C76" s="10" t="s">
        <v>24</v>
      </c>
      <c r="D76" s="9" t="s">
        <v>25</v>
      </c>
      <c r="E76" s="9" t="s">
        <v>186</v>
      </c>
      <c r="F76" s="9" t="s">
        <v>282</v>
      </c>
      <c r="G76" s="11">
        <v>924.02</v>
      </c>
      <c r="H76" s="11">
        <v>610.08</v>
      </c>
      <c r="I76" s="19">
        <v>328.41</v>
      </c>
      <c r="J76" s="19">
        <v>36</v>
      </c>
      <c r="K76" s="19">
        <v>368.73</v>
      </c>
      <c r="L76" s="19">
        <v>0</v>
      </c>
      <c r="M76" s="19">
        <v>144.9</v>
      </c>
      <c r="N76" s="19">
        <v>15</v>
      </c>
      <c r="O76" s="19">
        <f t="shared" si="4"/>
        <v>2427.14</v>
      </c>
      <c r="P76" s="30">
        <f t="shared" si="5"/>
        <v>772.86</v>
      </c>
      <c r="Q76" s="31">
        <v>3200</v>
      </c>
    </row>
    <row r="77" s="1" customFormat="1" ht="12.75" spans="1:17">
      <c r="A77" s="9" t="s">
        <v>335</v>
      </c>
      <c r="B77" s="9" t="s">
        <v>336</v>
      </c>
      <c r="C77" s="10" t="s">
        <v>24</v>
      </c>
      <c r="D77" s="9" t="s">
        <v>25</v>
      </c>
      <c r="E77" s="9" t="s">
        <v>186</v>
      </c>
      <c r="F77" s="9" t="s">
        <v>282</v>
      </c>
      <c r="G77" s="11">
        <v>924.02</v>
      </c>
      <c r="H77" s="11">
        <v>610.08</v>
      </c>
      <c r="I77" s="19">
        <v>328.41</v>
      </c>
      <c r="J77" s="19">
        <v>36</v>
      </c>
      <c r="K77" s="19">
        <v>368.73</v>
      </c>
      <c r="L77" s="19">
        <v>40.5</v>
      </c>
      <c r="M77" s="19">
        <v>144.9</v>
      </c>
      <c r="N77" s="19">
        <v>15</v>
      </c>
      <c r="O77" s="19">
        <f t="shared" si="4"/>
        <v>2467.64</v>
      </c>
      <c r="P77" s="30">
        <f t="shared" si="5"/>
        <v>732.36</v>
      </c>
      <c r="Q77" s="31">
        <v>3200</v>
      </c>
    </row>
    <row r="78" s="1" customFormat="1" ht="12.75" spans="1:17">
      <c r="A78" s="9" t="s">
        <v>337</v>
      </c>
      <c r="B78" s="9" t="s">
        <v>338</v>
      </c>
      <c r="C78" s="10" t="s">
        <v>24</v>
      </c>
      <c r="D78" s="9" t="s">
        <v>25</v>
      </c>
      <c r="E78" s="9" t="s">
        <v>186</v>
      </c>
      <c r="F78" s="9" t="s">
        <v>282</v>
      </c>
      <c r="G78" s="11">
        <v>924.02</v>
      </c>
      <c r="H78" s="11">
        <v>610.08</v>
      </c>
      <c r="I78" s="19">
        <v>328.41</v>
      </c>
      <c r="J78" s="19">
        <v>36</v>
      </c>
      <c r="K78" s="19">
        <v>368.73</v>
      </c>
      <c r="L78" s="19">
        <v>0</v>
      </c>
      <c r="M78" s="19">
        <v>144.9</v>
      </c>
      <c r="N78" s="19">
        <v>15</v>
      </c>
      <c r="O78" s="19">
        <f t="shared" si="4"/>
        <v>2427.14</v>
      </c>
      <c r="P78" s="30">
        <f t="shared" si="5"/>
        <v>772.86</v>
      </c>
      <c r="Q78" s="31">
        <v>3200</v>
      </c>
    </row>
    <row r="79" s="1" customFormat="1" ht="12.75" spans="1:17">
      <c r="A79" s="9" t="s">
        <v>339</v>
      </c>
      <c r="B79" s="9" t="s">
        <v>340</v>
      </c>
      <c r="C79" s="10" t="s">
        <v>24</v>
      </c>
      <c r="D79" s="9" t="s">
        <v>25</v>
      </c>
      <c r="E79" s="9" t="s">
        <v>186</v>
      </c>
      <c r="F79" s="9" t="s">
        <v>282</v>
      </c>
      <c r="G79" s="11">
        <v>924.02</v>
      </c>
      <c r="H79" s="11">
        <v>610.08</v>
      </c>
      <c r="I79" s="19">
        <v>328.41</v>
      </c>
      <c r="J79" s="19">
        <v>36</v>
      </c>
      <c r="K79" s="19">
        <v>368.73</v>
      </c>
      <c r="L79" s="19">
        <v>40.5</v>
      </c>
      <c r="M79" s="19">
        <v>144.9</v>
      </c>
      <c r="N79" s="19">
        <v>15</v>
      </c>
      <c r="O79" s="19">
        <f t="shared" si="4"/>
        <v>2467.64</v>
      </c>
      <c r="P79" s="30">
        <f t="shared" si="5"/>
        <v>732.36</v>
      </c>
      <c r="Q79" s="31">
        <v>3200</v>
      </c>
    </row>
    <row r="80" s="1" customFormat="1" ht="12.75" spans="1:17">
      <c r="A80" s="9" t="s">
        <v>341</v>
      </c>
      <c r="B80" s="9" t="s">
        <v>342</v>
      </c>
      <c r="C80" s="10" t="s">
        <v>24</v>
      </c>
      <c r="D80" s="9" t="s">
        <v>25</v>
      </c>
      <c r="E80" s="9" t="s">
        <v>186</v>
      </c>
      <c r="F80" s="9" t="s">
        <v>282</v>
      </c>
      <c r="G80" s="11">
        <v>924.02</v>
      </c>
      <c r="H80" s="11">
        <v>610.08</v>
      </c>
      <c r="I80" s="19">
        <v>328.41</v>
      </c>
      <c r="J80" s="19">
        <v>36</v>
      </c>
      <c r="K80" s="19">
        <v>368.73</v>
      </c>
      <c r="L80" s="19">
        <v>40.5</v>
      </c>
      <c r="M80" s="19">
        <v>144.9</v>
      </c>
      <c r="N80" s="19">
        <v>15</v>
      </c>
      <c r="O80" s="19">
        <f t="shared" si="4"/>
        <v>2467.64</v>
      </c>
      <c r="P80" s="30">
        <f t="shared" si="5"/>
        <v>732.36</v>
      </c>
      <c r="Q80" s="31">
        <v>3200</v>
      </c>
    </row>
    <row r="81" s="1" customFormat="1" ht="12.75" spans="1:17">
      <c r="A81" s="9" t="s">
        <v>343</v>
      </c>
      <c r="B81" s="9" t="s">
        <v>344</v>
      </c>
      <c r="C81" s="10" t="s">
        <v>24</v>
      </c>
      <c r="D81" s="9" t="s">
        <v>25</v>
      </c>
      <c r="E81" s="9" t="s">
        <v>186</v>
      </c>
      <c r="F81" s="9" t="s">
        <v>282</v>
      </c>
      <c r="G81" s="11">
        <v>924.02</v>
      </c>
      <c r="H81" s="11">
        <v>610.08</v>
      </c>
      <c r="I81" s="19">
        <v>328.41</v>
      </c>
      <c r="J81" s="19">
        <v>36</v>
      </c>
      <c r="K81" s="19">
        <v>368.73</v>
      </c>
      <c r="L81" s="19">
        <v>0</v>
      </c>
      <c r="M81" s="19">
        <v>144.9</v>
      </c>
      <c r="N81" s="19">
        <v>15</v>
      </c>
      <c r="O81" s="19">
        <f t="shared" si="4"/>
        <v>2427.14</v>
      </c>
      <c r="P81" s="30">
        <f t="shared" si="5"/>
        <v>772.86</v>
      </c>
      <c r="Q81" s="31">
        <v>3200</v>
      </c>
    </row>
    <row r="82" s="1" customFormat="1" ht="12.75" spans="1:17">
      <c r="A82" s="9" t="s">
        <v>345</v>
      </c>
      <c r="B82" s="9" t="s">
        <v>346</v>
      </c>
      <c r="C82" s="10" t="s">
        <v>24</v>
      </c>
      <c r="D82" s="9" t="s">
        <v>25</v>
      </c>
      <c r="E82" s="9" t="s">
        <v>186</v>
      </c>
      <c r="F82" s="9" t="s">
        <v>282</v>
      </c>
      <c r="G82" s="11">
        <v>924.02</v>
      </c>
      <c r="H82" s="11">
        <v>610.08</v>
      </c>
      <c r="I82" s="19">
        <v>328.41</v>
      </c>
      <c r="J82" s="19">
        <v>36</v>
      </c>
      <c r="K82" s="19">
        <v>368.73</v>
      </c>
      <c r="L82" s="19">
        <v>0</v>
      </c>
      <c r="M82" s="19">
        <v>144.9</v>
      </c>
      <c r="N82" s="19">
        <v>15</v>
      </c>
      <c r="O82" s="19">
        <f t="shared" si="4"/>
        <v>2427.14</v>
      </c>
      <c r="P82" s="30">
        <f t="shared" si="5"/>
        <v>772.86</v>
      </c>
      <c r="Q82" s="31">
        <v>3200</v>
      </c>
    </row>
    <row r="83" s="1" customFormat="1" ht="12.75" spans="1:17">
      <c r="A83" s="9" t="s">
        <v>347</v>
      </c>
      <c r="B83" s="9" t="s">
        <v>348</v>
      </c>
      <c r="C83" s="10" t="s">
        <v>24</v>
      </c>
      <c r="D83" s="9" t="s">
        <v>25</v>
      </c>
      <c r="E83" s="9" t="s">
        <v>186</v>
      </c>
      <c r="F83" s="9" t="s">
        <v>282</v>
      </c>
      <c r="G83" s="11">
        <v>924.02</v>
      </c>
      <c r="H83" s="11">
        <v>610.08</v>
      </c>
      <c r="I83" s="19">
        <v>328.41</v>
      </c>
      <c r="J83" s="19">
        <v>36</v>
      </c>
      <c r="K83" s="19">
        <v>368.73</v>
      </c>
      <c r="L83" s="19">
        <v>40.5</v>
      </c>
      <c r="M83" s="19">
        <v>144.9</v>
      </c>
      <c r="N83" s="19">
        <v>15</v>
      </c>
      <c r="O83" s="19">
        <f t="shared" si="4"/>
        <v>2467.64</v>
      </c>
      <c r="P83" s="30">
        <f t="shared" si="5"/>
        <v>732.36</v>
      </c>
      <c r="Q83" s="31">
        <v>3200</v>
      </c>
    </row>
    <row r="84" s="1" customFormat="1" ht="12.75" spans="1:17">
      <c r="A84" s="9" t="s">
        <v>349</v>
      </c>
      <c r="B84" s="9" t="s">
        <v>350</v>
      </c>
      <c r="C84" s="10" t="s">
        <v>24</v>
      </c>
      <c r="D84" s="9" t="s">
        <v>25</v>
      </c>
      <c r="E84" s="9" t="s">
        <v>186</v>
      </c>
      <c r="F84" s="9" t="s">
        <v>282</v>
      </c>
      <c r="G84" s="11">
        <v>924.02</v>
      </c>
      <c r="H84" s="11">
        <v>610.08</v>
      </c>
      <c r="I84" s="19">
        <v>328.41</v>
      </c>
      <c r="J84" s="19">
        <v>36</v>
      </c>
      <c r="K84" s="19">
        <v>368.73</v>
      </c>
      <c r="L84" s="19">
        <v>0</v>
      </c>
      <c r="M84" s="19">
        <v>144.9</v>
      </c>
      <c r="N84" s="19">
        <v>15</v>
      </c>
      <c r="O84" s="19">
        <f t="shared" si="4"/>
        <v>2427.14</v>
      </c>
      <c r="P84" s="30">
        <f t="shared" si="5"/>
        <v>772.86</v>
      </c>
      <c r="Q84" s="31">
        <v>3200</v>
      </c>
    </row>
    <row r="85" s="1" customFormat="1" ht="12.75" spans="1:17">
      <c r="A85" s="9" t="s">
        <v>351</v>
      </c>
      <c r="B85" s="9" t="s">
        <v>352</v>
      </c>
      <c r="C85" s="10" t="s">
        <v>24</v>
      </c>
      <c r="D85" s="9" t="s">
        <v>25</v>
      </c>
      <c r="E85" s="9" t="s">
        <v>186</v>
      </c>
      <c r="F85" s="9" t="s">
        <v>282</v>
      </c>
      <c r="G85" s="11">
        <v>924.02</v>
      </c>
      <c r="H85" s="11">
        <v>610.08</v>
      </c>
      <c r="I85" s="19">
        <v>328.41</v>
      </c>
      <c r="J85" s="19">
        <v>36</v>
      </c>
      <c r="K85" s="19">
        <v>368.73</v>
      </c>
      <c r="L85" s="19">
        <v>0</v>
      </c>
      <c r="M85" s="19">
        <v>144.9</v>
      </c>
      <c r="N85" s="19">
        <v>15</v>
      </c>
      <c r="O85" s="19">
        <f t="shared" si="4"/>
        <v>2427.14</v>
      </c>
      <c r="P85" s="30">
        <f t="shared" si="5"/>
        <v>772.86</v>
      </c>
      <c r="Q85" s="31">
        <v>3200</v>
      </c>
    </row>
    <row r="86" s="1" customFormat="1" ht="12.75" spans="1:17">
      <c r="A86" s="9" t="s">
        <v>353</v>
      </c>
      <c r="B86" s="9" t="s">
        <v>354</v>
      </c>
      <c r="C86" s="10" t="s">
        <v>24</v>
      </c>
      <c r="D86" s="9" t="s">
        <v>25</v>
      </c>
      <c r="E86" s="9" t="s">
        <v>186</v>
      </c>
      <c r="F86" s="9" t="s">
        <v>282</v>
      </c>
      <c r="G86" s="11">
        <v>924.02</v>
      </c>
      <c r="H86" s="11">
        <v>610.08</v>
      </c>
      <c r="I86" s="19">
        <v>328.41</v>
      </c>
      <c r="J86" s="19">
        <v>36</v>
      </c>
      <c r="K86" s="19">
        <v>368.73</v>
      </c>
      <c r="L86" s="19">
        <v>0</v>
      </c>
      <c r="M86" s="19">
        <v>144.9</v>
      </c>
      <c r="N86" s="19">
        <v>15</v>
      </c>
      <c r="O86" s="19">
        <f t="shared" si="4"/>
        <v>2427.14</v>
      </c>
      <c r="P86" s="30">
        <f t="shared" si="5"/>
        <v>772.86</v>
      </c>
      <c r="Q86" s="31">
        <v>3200</v>
      </c>
    </row>
    <row r="87" s="1" customFormat="1" ht="12.75" spans="1:17">
      <c r="A87" s="9" t="s">
        <v>355</v>
      </c>
      <c r="B87" s="9" t="s">
        <v>356</v>
      </c>
      <c r="C87" s="10" t="s">
        <v>24</v>
      </c>
      <c r="D87" s="9" t="s">
        <v>25</v>
      </c>
      <c r="E87" s="9" t="s">
        <v>186</v>
      </c>
      <c r="F87" s="9" t="s">
        <v>282</v>
      </c>
      <c r="G87" s="11">
        <v>924.02</v>
      </c>
      <c r="H87" s="11">
        <v>610.08</v>
      </c>
      <c r="I87" s="19">
        <v>328.41</v>
      </c>
      <c r="J87" s="19">
        <v>36</v>
      </c>
      <c r="K87" s="19">
        <v>368.73</v>
      </c>
      <c r="L87" s="19">
        <v>40.5</v>
      </c>
      <c r="M87" s="19">
        <v>144.9</v>
      </c>
      <c r="N87" s="19">
        <v>15</v>
      </c>
      <c r="O87" s="19">
        <f t="shared" si="4"/>
        <v>2467.64</v>
      </c>
      <c r="P87" s="30">
        <f t="shared" si="5"/>
        <v>732.36</v>
      </c>
      <c r="Q87" s="31">
        <v>3200</v>
      </c>
    </row>
    <row r="88" s="1" customFormat="1" ht="12.75" spans="1:17">
      <c r="A88" s="9" t="s">
        <v>357</v>
      </c>
      <c r="B88" s="9" t="s">
        <v>358</v>
      </c>
      <c r="C88" s="10" t="s">
        <v>24</v>
      </c>
      <c r="D88" s="9" t="s">
        <v>25</v>
      </c>
      <c r="E88" s="9" t="s">
        <v>186</v>
      </c>
      <c r="F88" s="9" t="s">
        <v>282</v>
      </c>
      <c r="G88" s="11">
        <v>924.02</v>
      </c>
      <c r="H88" s="11">
        <v>610.08</v>
      </c>
      <c r="I88" s="19">
        <v>328.41</v>
      </c>
      <c r="J88" s="19">
        <v>36</v>
      </c>
      <c r="K88" s="19">
        <v>368.73</v>
      </c>
      <c r="L88" s="19">
        <v>0</v>
      </c>
      <c r="M88" s="19">
        <v>144.9</v>
      </c>
      <c r="N88" s="19">
        <v>15</v>
      </c>
      <c r="O88" s="19">
        <f t="shared" si="4"/>
        <v>2427.14</v>
      </c>
      <c r="P88" s="30">
        <f t="shared" si="5"/>
        <v>772.86</v>
      </c>
      <c r="Q88" s="31">
        <v>3200</v>
      </c>
    </row>
    <row r="89" s="1" customFormat="1" ht="12.75" spans="1:17">
      <c r="A89" s="9" t="s">
        <v>359</v>
      </c>
      <c r="B89" s="9" t="s">
        <v>360</v>
      </c>
      <c r="C89" s="10" t="s">
        <v>24</v>
      </c>
      <c r="D89" s="9" t="s">
        <v>25</v>
      </c>
      <c r="E89" s="9" t="s">
        <v>186</v>
      </c>
      <c r="F89" s="9" t="s">
        <v>282</v>
      </c>
      <c r="G89" s="11">
        <v>924.02</v>
      </c>
      <c r="H89" s="11">
        <v>610.08</v>
      </c>
      <c r="I89" s="19">
        <v>328.41</v>
      </c>
      <c r="J89" s="19">
        <v>36</v>
      </c>
      <c r="K89" s="19">
        <v>368.73</v>
      </c>
      <c r="L89" s="19">
        <v>40.5</v>
      </c>
      <c r="M89" s="19">
        <v>144.9</v>
      </c>
      <c r="N89" s="19">
        <v>15</v>
      </c>
      <c r="O89" s="19">
        <f t="shared" si="4"/>
        <v>2467.64</v>
      </c>
      <c r="P89" s="30">
        <f t="shared" si="5"/>
        <v>732.36</v>
      </c>
      <c r="Q89" s="31">
        <v>3200</v>
      </c>
    </row>
    <row r="90" s="1" customFormat="1" ht="12.75" spans="1:17">
      <c r="A90" s="9" t="s">
        <v>361</v>
      </c>
      <c r="B90" s="9" t="s">
        <v>362</v>
      </c>
      <c r="C90" s="10" t="s">
        <v>24</v>
      </c>
      <c r="D90" s="9" t="s">
        <v>25</v>
      </c>
      <c r="E90" s="9" t="s">
        <v>186</v>
      </c>
      <c r="F90" s="9" t="s">
        <v>282</v>
      </c>
      <c r="G90" s="11">
        <v>924.02</v>
      </c>
      <c r="H90" s="11">
        <v>610.08</v>
      </c>
      <c r="I90" s="19">
        <v>328.41</v>
      </c>
      <c r="J90" s="19">
        <v>36</v>
      </c>
      <c r="K90" s="19">
        <v>368.73</v>
      </c>
      <c r="L90" s="19">
        <v>40.5</v>
      </c>
      <c r="M90" s="19">
        <v>144.9</v>
      </c>
      <c r="N90" s="19">
        <v>15</v>
      </c>
      <c r="O90" s="19">
        <f t="shared" si="4"/>
        <v>2467.64</v>
      </c>
      <c r="P90" s="30">
        <f t="shared" si="5"/>
        <v>732.36</v>
      </c>
      <c r="Q90" s="31">
        <v>3200</v>
      </c>
    </row>
    <row r="91" s="1" customFormat="1" ht="12.75" spans="1:17">
      <c r="A91" s="9" t="s">
        <v>363</v>
      </c>
      <c r="B91" s="9" t="s">
        <v>364</v>
      </c>
      <c r="C91" s="10" t="s">
        <v>24</v>
      </c>
      <c r="D91" s="9" t="s">
        <v>25</v>
      </c>
      <c r="E91" s="9" t="s">
        <v>186</v>
      </c>
      <c r="F91" s="9" t="s">
        <v>282</v>
      </c>
      <c r="G91" s="11">
        <v>924.02</v>
      </c>
      <c r="H91" s="11">
        <v>610.08</v>
      </c>
      <c r="I91" s="19">
        <v>328.41</v>
      </c>
      <c r="J91" s="19">
        <v>36</v>
      </c>
      <c r="K91" s="19">
        <v>368.73</v>
      </c>
      <c r="L91" s="19">
        <v>0</v>
      </c>
      <c r="M91" s="19">
        <v>144.9</v>
      </c>
      <c r="N91" s="19">
        <v>15</v>
      </c>
      <c r="O91" s="19">
        <f t="shared" si="4"/>
        <v>2427.14</v>
      </c>
      <c r="P91" s="30">
        <f t="shared" si="5"/>
        <v>772.86</v>
      </c>
      <c r="Q91" s="31">
        <v>3200</v>
      </c>
    </row>
    <row r="92" s="1" customFormat="1" ht="12.75" spans="1:17">
      <c r="A92" s="9" t="s">
        <v>365</v>
      </c>
      <c r="B92" s="9" t="s">
        <v>366</v>
      </c>
      <c r="C92" s="10" t="s">
        <v>24</v>
      </c>
      <c r="D92" s="9" t="s">
        <v>25</v>
      </c>
      <c r="E92" s="9" t="s">
        <v>186</v>
      </c>
      <c r="F92" s="9" t="s">
        <v>282</v>
      </c>
      <c r="G92" s="11">
        <v>924.02</v>
      </c>
      <c r="H92" s="11">
        <v>610.08</v>
      </c>
      <c r="I92" s="19">
        <v>328.41</v>
      </c>
      <c r="J92" s="19">
        <v>36</v>
      </c>
      <c r="K92" s="19">
        <v>368.73</v>
      </c>
      <c r="L92" s="19">
        <v>0</v>
      </c>
      <c r="M92" s="19">
        <v>144.9</v>
      </c>
      <c r="N92" s="19">
        <v>15</v>
      </c>
      <c r="O92" s="19">
        <f t="shared" si="4"/>
        <v>2427.14</v>
      </c>
      <c r="P92" s="30">
        <f t="shared" si="5"/>
        <v>772.86</v>
      </c>
      <c r="Q92" s="31">
        <v>3200</v>
      </c>
    </row>
    <row r="93" s="1" customFormat="1" ht="12.75" spans="1:17">
      <c r="A93" s="9" t="s">
        <v>367</v>
      </c>
      <c r="B93" s="9" t="s">
        <v>368</v>
      </c>
      <c r="C93" s="10" t="s">
        <v>24</v>
      </c>
      <c r="D93" s="9" t="s">
        <v>25</v>
      </c>
      <c r="E93" s="9" t="s">
        <v>186</v>
      </c>
      <c r="F93" s="9" t="s">
        <v>282</v>
      </c>
      <c r="G93" s="11">
        <v>924.02</v>
      </c>
      <c r="H93" s="11">
        <v>610.08</v>
      </c>
      <c r="I93" s="19">
        <v>328.41</v>
      </c>
      <c r="J93" s="19">
        <v>36</v>
      </c>
      <c r="K93" s="19">
        <v>368.73</v>
      </c>
      <c r="L93" s="19">
        <v>40.5</v>
      </c>
      <c r="M93" s="19">
        <v>144.9</v>
      </c>
      <c r="N93" s="19">
        <v>15</v>
      </c>
      <c r="O93" s="19">
        <f t="shared" si="4"/>
        <v>2467.64</v>
      </c>
      <c r="P93" s="30">
        <f t="shared" si="5"/>
        <v>732.36</v>
      </c>
      <c r="Q93" s="31">
        <v>3200</v>
      </c>
    </row>
    <row r="94" s="1" customFormat="1" ht="12.75" spans="1:17">
      <c r="A94" s="9" t="s">
        <v>369</v>
      </c>
      <c r="B94" s="9" t="s">
        <v>370</v>
      </c>
      <c r="C94" s="10" t="s">
        <v>24</v>
      </c>
      <c r="D94" s="9" t="s">
        <v>25</v>
      </c>
      <c r="E94" s="9" t="s">
        <v>186</v>
      </c>
      <c r="F94" s="9" t="s">
        <v>282</v>
      </c>
      <c r="G94" s="11">
        <v>924.02</v>
      </c>
      <c r="H94" s="11">
        <v>610.08</v>
      </c>
      <c r="I94" s="19">
        <v>328.41</v>
      </c>
      <c r="J94" s="19">
        <v>36</v>
      </c>
      <c r="K94" s="19">
        <v>368.73</v>
      </c>
      <c r="L94" s="19">
        <v>0</v>
      </c>
      <c r="M94" s="19">
        <v>144.9</v>
      </c>
      <c r="N94" s="19">
        <v>15</v>
      </c>
      <c r="O94" s="19">
        <f t="shared" si="4"/>
        <v>2427.14</v>
      </c>
      <c r="P94" s="30">
        <f t="shared" si="5"/>
        <v>772.86</v>
      </c>
      <c r="Q94" s="31">
        <v>3200</v>
      </c>
    </row>
    <row r="95" s="1" customFormat="1" ht="12.75" spans="1:17">
      <c r="A95" s="9" t="s">
        <v>371</v>
      </c>
      <c r="B95" s="9" t="s">
        <v>372</v>
      </c>
      <c r="C95" s="10" t="s">
        <v>24</v>
      </c>
      <c r="D95" s="9" t="s">
        <v>25</v>
      </c>
      <c r="E95" s="9" t="s">
        <v>186</v>
      </c>
      <c r="F95" s="9" t="s">
        <v>282</v>
      </c>
      <c r="G95" s="11">
        <v>924.02</v>
      </c>
      <c r="H95" s="11">
        <v>610.08</v>
      </c>
      <c r="I95" s="19">
        <v>328.41</v>
      </c>
      <c r="J95" s="19">
        <v>36</v>
      </c>
      <c r="K95" s="19">
        <v>368.73</v>
      </c>
      <c r="L95" s="19">
        <v>0</v>
      </c>
      <c r="M95" s="19">
        <v>144.9</v>
      </c>
      <c r="N95" s="19">
        <v>15</v>
      </c>
      <c r="O95" s="19">
        <f t="shared" si="4"/>
        <v>2427.14</v>
      </c>
      <c r="P95" s="30">
        <f t="shared" si="5"/>
        <v>772.86</v>
      </c>
      <c r="Q95" s="31">
        <v>3200</v>
      </c>
    </row>
  </sheetData>
  <autoFilter ref="L1:M95">
    <extLst/>
  </autoFilter>
  <mergeCells count="15">
    <mergeCell ref="J1:K1"/>
    <mergeCell ref="L1:M1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N1:N2"/>
    <mergeCell ref="O1:O2"/>
    <mergeCell ref="P1:P2"/>
    <mergeCell ref="Q1:Q2"/>
  </mergeCells>
  <conditionalFormatting sqref="A1:B65536">
    <cfRule type="duplicateValues" dxfId="0" priority="1"/>
  </conditionalFormatting>
  <pageMargins left="0.75" right="0.75" top="1" bottom="1" header="0.511805555555556" footer="0.511805555555556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36"/>
  <sheetViews>
    <sheetView topLeftCell="D1" workbookViewId="0">
      <selection activeCell="D8" sqref="D8"/>
    </sheetView>
  </sheetViews>
  <sheetFormatPr defaultColWidth="9" defaultRowHeight="15.75"/>
  <cols>
    <col min="2" max="2" width="6.625" customWidth="1"/>
    <col min="3" max="3" width="6.375" customWidth="1"/>
    <col min="4" max="4" width="12" customWidth="1"/>
    <col min="7" max="8" width="10.25" style="2" customWidth="1"/>
    <col min="9" max="9" width="10" style="2" customWidth="1"/>
    <col min="10" max="10" width="7.875" style="2" customWidth="1"/>
    <col min="11" max="11" width="10" style="2" customWidth="1"/>
    <col min="12" max="13" width="7.875" style="2" customWidth="1"/>
    <col min="14" max="14" width="9.625" style="2" customWidth="1"/>
    <col min="15" max="15" width="10.5" style="2" customWidth="1"/>
    <col min="16" max="16" width="9.125" style="2" customWidth="1"/>
    <col min="17" max="17" width="9" style="2"/>
    <col min="18" max="18" width="11.75" style="2" customWidth="1"/>
    <col min="19" max="19" width="10.625" style="3" customWidth="1"/>
    <col min="20" max="20" width="9" style="38"/>
  </cols>
  <sheetData>
    <row r="1" s="1" customFormat="1" ht="21" customHeight="1" spans="1:20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6" t="s">
        <v>6</v>
      </c>
      <c r="H1" s="6" t="s">
        <v>7</v>
      </c>
      <c r="I1" s="12" t="s">
        <v>8</v>
      </c>
      <c r="J1" s="13" t="s">
        <v>9</v>
      </c>
      <c r="K1" s="13"/>
      <c r="L1" s="13"/>
      <c r="M1" s="13"/>
      <c r="N1" s="39" t="s">
        <v>181</v>
      </c>
      <c r="O1" s="36"/>
      <c r="P1" s="37"/>
      <c r="Q1" s="23" t="s">
        <v>11</v>
      </c>
      <c r="R1" s="23" t="s">
        <v>12</v>
      </c>
      <c r="S1" s="24" t="s">
        <v>13</v>
      </c>
      <c r="T1" s="25" t="s">
        <v>14</v>
      </c>
    </row>
    <row r="2" s="1" customFormat="1" ht="12" customHeight="1" spans="1:20">
      <c r="A2" s="7"/>
      <c r="B2" s="7"/>
      <c r="C2" s="7"/>
      <c r="D2" s="7"/>
      <c r="E2" s="7"/>
      <c r="F2" s="7"/>
      <c r="G2" s="8"/>
      <c r="H2" s="8"/>
      <c r="I2" s="15"/>
      <c r="J2" s="16" t="s">
        <v>373</v>
      </c>
      <c r="K2" s="16" t="s">
        <v>374</v>
      </c>
      <c r="L2" s="16" t="s">
        <v>375</v>
      </c>
      <c r="M2" s="40" t="s">
        <v>18</v>
      </c>
      <c r="N2" s="15" t="s">
        <v>376</v>
      </c>
      <c r="O2" s="15" t="s">
        <v>377</v>
      </c>
      <c r="P2" s="26" t="s">
        <v>378</v>
      </c>
      <c r="Q2" s="27"/>
      <c r="R2" s="27"/>
      <c r="S2" s="28"/>
      <c r="T2" s="29"/>
    </row>
    <row r="3" s="1" customFormat="1" ht="12.75" spans="1:20">
      <c r="A3" s="9" t="s">
        <v>379</v>
      </c>
      <c r="B3" s="9" t="s">
        <v>380</v>
      </c>
      <c r="C3" s="10" t="s">
        <v>24</v>
      </c>
      <c r="D3" s="9" t="s">
        <v>25</v>
      </c>
      <c r="E3" s="9" t="s">
        <v>381</v>
      </c>
      <c r="F3" s="9" t="s">
        <v>382</v>
      </c>
      <c r="G3" s="11">
        <v>934.01</v>
      </c>
      <c r="H3" s="11">
        <v>593.7</v>
      </c>
      <c r="I3" s="19">
        <v>441</v>
      </c>
      <c r="J3" s="19">
        <v>35.1</v>
      </c>
      <c r="K3" s="19">
        <v>36</v>
      </c>
      <c r="L3" s="19">
        <v>44.1</v>
      </c>
      <c r="M3" s="19">
        <v>248.04</v>
      </c>
      <c r="N3" s="19">
        <v>53.1</v>
      </c>
      <c r="O3" s="19">
        <v>0</v>
      </c>
      <c r="P3" s="19">
        <v>62.82</v>
      </c>
      <c r="Q3" s="19">
        <v>10</v>
      </c>
      <c r="R3" s="19">
        <f>G3+H3+I3+J3+K3+L3+M3+N3+O3+P3+Q3</f>
        <v>2457.87</v>
      </c>
      <c r="S3" s="30">
        <f>T3-R3</f>
        <v>742.13</v>
      </c>
      <c r="T3" s="31">
        <v>3200</v>
      </c>
    </row>
    <row r="4" s="1" customFormat="1" ht="12.75" spans="1:20">
      <c r="A4" s="9" t="s">
        <v>383</v>
      </c>
      <c r="B4" s="9" t="s">
        <v>384</v>
      </c>
      <c r="C4" s="10" t="s">
        <v>24</v>
      </c>
      <c r="D4" s="9" t="s">
        <v>25</v>
      </c>
      <c r="E4" s="9" t="s">
        <v>381</v>
      </c>
      <c r="F4" s="9" t="s">
        <v>382</v>
      </c>
      <c r="G4" s="11">
        <v>934.01</v>
      </c>
      <c r="H4" s="11">
        <v>593.7</v>
      </c>
      <c r="I4" s="19">
        <v>441</v>
      </c>
      <c r="J4" s="19">
        <v>35.1</v>
      </c>
      <c r="K4" s="19">
        <v>36</v>
      </c>
      <c r="L4" s="19">
        <v>44.1</v>
      </c>
      <c r="M4" s="19">
        <v>248.04</v>
      </c>
      <c r="N4" s="19">
        <v>53.1</v>
      </c>
      <c r="O4" s="19">
        <v>0</v>
      </c>
      <c r="P4" s="19">
        <v>62.82</v>
      </c>
      <c r="Q4" s="19">
        <v>10</v>
      </c>
      <c r="R4" s="19">
        <f t="shared" ref="R4:R35" si="0">G4+H4+I4+J4+K4+L4+M4+N4+O4+P4+Q4</f>
        <v>2457.87</v>
      </c>
      <c r="S4" s="30">
        <f t="shared" ref="S4:S35" si="1">T4-R4</f>
        <v>742.13</v>
      </c>
      <c r="T4" s="31">
        <v>3200</v>
      </c>
    </row>
    <row r="5" s="1" customFormat="1" ht="12.75" spans="1:20">
      <c r="A5" s="9" t="s">
        <v>385</v>
      </c>
      <c r="B5" s="9" t="s">
        <v>386</v>
      </c>
      <c r="C5" s="10" t="s">
        <v>24</v>
      </c>
      <c r="D5" s="9" t="s">
        <v>25</v>
      </c>
      <c r="E5" s="9" t="s">
        <v>381</v>
      </c>
      <c r="F5" s="9" t="s">
        <v>382</v>
      </c>
      <c r="G5" s="11">
        <v>934.01</v>
      </c>
      <c r="H5" s="11">
        <v>593.7</v>
      </c>
      <c r="I5" s="19">
        <v>441</v>
      </c>
      <c r="J5" s="19">
        <v>35.1</v>
      </c>
      <c r="K5" s="19">
        <v>36</v>
      </c>
      <c r="L5" s="19">
        <v>44.1</v>
      </c>
      <c r="M5" s="19">
        <v>248.04</v>
      </c>
      <c r="N5" s="19">
        <v>53.1</v>
      </c>
      <c r="O5" s="19">
        <v>0</v>
      </c>
      <c r="P5" s="19">
        <v>62.82</v>
      </c>
      <c r="Q5" s="19">
        <v>10</v>
      </c>
      <c r="R5" s="19">
        <f t="shared" si="0"/>
        <v>2457.87</v>
      </c>
      <c r="S5" s="30">
        <f t="shared" si="1"/>
        <v>742.13</v>
      </c>
      <c r="T5" s="31">
        <v>3200</v>
      </c>
    </row>
    <row r="6" s="1" customFormat="1" ht="12.75" spans="1:20">
      <c r="A6" s="9" t="s">
        <v>387</v>
      </c>
      <c r="B6" s="9" t="s">
        <v>388</v>
      </c>
      <c r="C6" s="10" t="s">
        <v>30</v>
      </c>
      <c r="D6" s="9" t="s">
        <v>25</v>
      </c>
      <c r="E6" s="9" t="s">
        <v>381</v>
      </c>
      <c r="F6" s="9" t="s">
        <v>382</v>
      </c>
      <c r="G6" s="11">
        <v>934.01</v>
      </c>
      <c r="H6" s="11">
        <v>593.7</v>
      </c>
      <c r="I6" s="19">
        <v>441</v>
      </c>
      <c r="J6" s="19">
        <v>0</v>
      </c>
      <c r="K6" s="19">
        <v>0</v>
      </c>
      <c r="L6" s="19">
        <v>44.1</v>
      </c>
      <c r="M6" s="19">
        <v>248.04</v>
      </c>
      <c r="N6" s="19">
        <v>53.1</v>
      </c>
      <c r="O6" s="19">
        <v>0</v>
      </c>
      <c r="P6" s="19">
        <v>62.82</v>
      </c>
      <c r="Q6" s="19">
        <v>10</v>
      </c>
      <c r="R6" s="19">
        <f t="shared" si="0"/>
        <v>2386.77</v>
      </c>
      <c r="S6" s="30">
        <f t="shared" si="1"/>
        <v>813.23</v>
      </c>
      <c r="T6" s="31">
        <v>3200</v>
      </c>
    </row>
    <row r="7" s="1" customFormat="1" ht="12.75" spans="1:20">
      <c r="A7" s="9" t="s">
        <v>389</v>
      </c>
      <c r="B7" s="9" t="s">
        <v>390</v>
      </c>
      <c r="C7" s="10" t="s">
        <v>30</v>
      </c>
      <c r="D7" s="9" t="s">
        <v>25</v>
      </c>
      <c r="E7" s="9" t="s">
        <v>381</v>
      </c>
      <c r="F7" s="9" t="s">
        <v>382</v>
      </c>
      <c r="G7" s="11">
        <v>934.01</v>
      </c>
      <c r="H7" s="11">
        <v>593.7</v>
      </c>
      <c r="I7" s="19">
        <v>441</v>
      </c>
      <c r="J7" s="19">
        <v>0</v>
      </c>
      <c r="K7" s="19">
        <v>0</v>
      </c>
      <c r="L7" s="19">
        <v>44.1</v>
      </c>
      <c r="M7" s="19">
        <v>248.04</v>
      </c>
      <c r="N7" s="19">
        <v>53.1</v>
      </c>
      <c r="O7" s="19">
        <v>0</v>
      </c>
      <c r="P7" s="19">
        <v>62.82</v>
      </c>
      <c r="Q7" s="19">
        <v>10</v>
      </c>
      <c r="R7" s="19">
        <f t="shared" si="0"/>
        <v>2386.77</v>
      </c>
      <c r="S7" s="30">
        <f t="shared" si="1"/>
        <v>813.23</v>
      </c>
      <c r="T7" s="31">
        <v>3200</v>
      </c>
    </row>
    <row r="8" s="1" customFormat="1" ht="12.75" spans="1:20">
      <c r="A8" s="9" t="s">
        <v>391</v>
      </c>
      <c r="B8" s="9" t="s">
        <v>392</v>
      </c>
      <c r="C8" s="10" t="s">
        <v>24</v>
      </c>
      <c r="D8" s="9" t="s">
        <v>25</v>
      </c>
      <c r="E8" s="9" t="s">
        <v>381</v>
      </c>
      <c r="F8" s="9" t="s">
        <v>382</v>
      </c>
      <c r="G8" s="11">
        <v>934.01</v>
      </c>
      <c r="H8" s="11">
        <v>593.7</v>
      </c>
      <c r="I8" s="19">
        <v>441</v>
      </c>
      <c r="J8" s="19">
        <v>35.1</v>
      </c>
      <c r="K8" s="19">
        <v>36</v>
      </c>
      <c r="L8" s="19">
        <v>44.1</v>
      </c>
      <c r="M8" s="19">
        <v>248.04</v>
      </c>
      <c r="N8" s="19">
        <v>53.1</v>
      </c>
      <c r="O8" s="19">
        <v>0</v>
      </c>
      <c r="P8" s="19">
        <v>62.82</v>
      </c>
      <c r="Q8" s="19">
        <v>10</v>
      </c>
      <c r="R8" s="19">
        <f t="shared" si="0"/>
        <v>2457.87</v>
      </c>
      <c r="S8" s="30">
        <f t="shared" si="1"/>
        <v>742.13</v>
      </c>
      <c r="T8" s="31">
        <v>3200</v>
      </c>
    </row>
    <row r="9" s="1" customFormat="1" ht="12.75" spans="1:20">
      <c r="A9" s="9" t="s">
        <v>393</v>
      </c>
      <c r="B9" s="9" t="s">
        <v>394</v>
      </c>
      <c r="C9" s="10" t="s">
        <v>24</v>
      </c>
      <c r="D9" s="9" t="s">
        <v>25</v>
      </c>
      <c r="E9" s="9" t="s">
        <v>381</v>
      </c>
      <c r="F9" s="9" t="s">
        <v>382</v>
      </c>
      <c r="G9" s="11">
        <v>934.01</v>
      </c>
      <c r="H9" s="11">
        <v>593.7</v>
      </c>
      <c r="I9" s="19">
        <v>441</v>
      </c>
      <c r="J9" s="19">
        <v>35.1</v>
      </c>
      <c r="K9" s="19">
        <v>36</v>
      </c>
      <c r="L9" s="19">
        <v>44.1</v>
      </c>
      <c r="M9" s="19">
        <v>248.04</v>
      </c>
      <c r="N9" s="19">
        <v>53.1</v>
      </c>
      <c r="O9" s="19">
        <v>0</v>
      </c>
      <c r="P9" s="19">
        <v>0</v>
      </c>
      <c r="Q9" s="19">
        <v>10</v>
      </c>
      <c r="R9" s="19">
        <f t="shared" si="0"/>
        <v>2395.05</v>
      </c>
      <c r="S9" s="30">
        <f t="shared" si="1"/>
        <v>804.95</v>
      </c>
      <c r="T9" s="31">
        <v>3200</v>
      </c>
    </row>
    <row r="10" s="1" customFormat="1" ht="12.75" spans="1:20">
      <c r="A10" s="9" t="s">
        <v>395</v>
      </c>
      <c r="B10" s="9" t="s">
        <v>396</v>
      </c>
      <c r="C10" s="10" t="s">
        <v>24</v>
      </c>
      <c r="D10" s="9" t="s">
        <v>25</v>
      </c>
      <c r="E10" s="9" t="s">
        <v>381</v>
      </c>
      <c r="F10" s="9" t="s">
        <v>382</v>
      </c>
      <c r="G10" s="11">
        <v>934.01</v>
      </c>
      <c r="H10" s="11">
        <v>593.7</v>
      </c>
      <c r="I10" s="19">
        <v>441</v>
      </c>
      <c r="J10" s="19">
        <v>35.1</v>
      </c>
      <c r="K10" s="19">
        <v>0</v>
      </c>
      <c r="L10" s="19">
        <v>44.1</v>
      </c>
      <c r="M10" s="19">
        <v>248.04</v>
      </c>
      <c r="N10" s="19">
        <v>53.1</v>
      </c>
      <c r="O10" s="19">
        <v>35.01</v>
      </c>
      <c r="P10" s="19">
        <v>62.82</v>
      </c>
      <c r="Q10" s="19">
        <v>10</v>
      </c>
      <c r="R10" s="19">
        <f t="shared" si="0"/>
        <v>2456.88</v>
      </c>
      <c r="S10" s="30">
        <f t="shared" si="1"/>
        <v>743.12</v>
      </c>
      <c r="T10" s="31">
        <v>3200</v>
      </c>
    </row>
    <row r="11" s="1" customFormat="1" ht="12.75" spans="1:20">
      <c r="A11" s="9" t="s">
        <v>397</v>
      </c>
      <c r="B11" s="9" t="s">
        <v>398</v>
      </c>
      <c r="C11" s="10" t="s">
        <v>24</v>
      </c>
      <c r="D11" s="9" t="s">
        <v>25</v>
      </c>
      <c r="E11" s="9" t="s">
        <v>381</v>
      </c>
      <c r="F11" s="9" t="s">
        <v>382</v>
      </c>
      <c r="G11" s="11">
        <v>934.01</v>
      </c>
      <c r="H11" s="11">
        <v>593.7</v>
      </c>
      <c r="I11" s="19">
        <v>441</v>
      </c>
      <c r="J11" s="19">
        <v>35.1</v>
      </c>
      <c r="K11" s="19">
        <v>36</v>
      </c>
      <c r="L11" s="19">
        <v>44.1</v>
      </c>
      <c r="M11" s="19">
        <v>248.04</v>
      </c>
      <c r="N11" s="19">
        <v>53.1</v>
      </c>
      <c r="O11" s="19">
        <v>0</v>
      </c>
      <c r="P11" s="19">
        <v>62.82</v>
      </c>
      <c r="Q11" s="19">
        <v>10</v>
      </c>
      <c r="R11" s="19">
        <f t="shared" si="0"/>
        <v>2457.87</v>
      </c>
      <c r="S11" s="30">
        <f t="shared" si="1"/>
        <v>742.13</v>
      </c>
      <c r="T11" s="31">
        <v>3200</v>
      </c>
    </row>
    <row r="12" s="1" customFormat="1" ht="12.75" spans="1:20">
      <c r="A12" s="9" t="s">
        <v>399</v>
      </c>
      <c r="B12" s="9" t="s">
        <v>400</v>
      </c>
      <c r="C12" s="10" t="s">
        <v>24</v>
      </c>
      <c r="D12" s="9" t="s">
        <v>25</v>
      </c>
      <c r="E12" s="9" t="s">
        <v>381</v>
      </c>
      <c r="F12" s="9" t="s">
        <v>382</v>
      </c>
      <c r="G12" s="11">
        <v>934.01</v>
      </c>
      <c r="H12" s="11">
        <v>593.7</v>
      </c>
      <c r="I12" s="19">
        <v>441</v>
      </c>
      <c r="J12" s="19">
        <v>35.1</v>
      </c>
      <c r="K12" s="19">
        <v>36</v>
      </c>
      <c r="L12" s="19">
        <v>44.1</v>
      </c>
      <c r="M12" s="19">
        <v>248.04</v>
      </c>
      <c r="N12" s="19">
        <v>53.1</v>
      </c>
      <c r="O12" s="19">
        <v>0</v>
      </c>
      <c r="P12" s="19">
        <v>62.82</v>
      </c>
      <c r="Q12" s="19">
        <v>10</v>
      </c>
      <c r="R12" s="19">
        <f t="shared" si="0"/>
        <v>2457.87</v>
      </c>
      <c r="S12" s="30">
        <f t="shared" si="1"/>
        <v>742.13</v>
      </c>
      <c r="T12" s="31">
        <v>3200</v>
      </c>
    </row>
    <row r="13" s="1" customFormat="1" ht="12.75" spans="1:20">
      <c r="A13" s="9" t="s">
        <v>401</v>
      </c>
      <c r="B13" s="9" t="s">
        <v>402</v>
      </c>
      <c r="C13" s="10" t="s">
        <v>24</v>
      </c>
      <c r="D13" s="9" t="s">
        <v>25</v>
      </c>
      <c r="E13" s="9" t="s">
        <v>381</v>
      </c>
      <c r="F13" s="9" t="s">
        <v>382</v>
      </c>
      <c r="G13" s="11">
        <v>934.01</v>
      </c>
      <c r="H13" s="11">
        <v>593.7</v>
      </c>
      <c r="I13" s="19">
        <v>441</v>
      </c>
      <c r="J13" s="19">
        <v>35.1</v>
      </c>
      <c r="K13" s="19">
        <v>0</v>
      </c>
      <c r="L13" s="19">
        <v>0</v>
      </c>
      <c r="M13" s="19">
        <v>248.04</v>
      </c>
      <c r="N13" s="19">
        <v>53.1</v>
      </c>
      <c r="O13" s="19">
        <v>35.01</v>
      </c>
      <c r="P13" s="19">
        <v>62.82</v>
      </c>
      <c r="Q13" s="19">
        <v>10</v>
      </c>
      <c r="R13" s="19">
        <f t="shared" si="0"/>
        <v>2412.78</v>
      </c>
      <c r="S13" s="30">
        <f t="shared" si="1"/>
        <v>787.22</v>
      </c>
      <c r="T13" s="31">
        <v>3200</v>
      </c>
    </row>
    <row r="14" s="1" customFormat="1" ht="12.75" spans="1:20">
      <c r="A14" s="9" t="s">
        <v>403</v>
      </c>
      <c r="B14" s="9" t="s">
        <v>404</v>
      </c>
      <c r="C14" s="10" t="s">
        <v>24</v>
      </c>
      <c r="D14" s="9" t="s">
        <v>25</v>
      </c>
      <c r="E14" s="9" t="s">
        <v>381</v>
      </c>
      <c r="F14" s="9" t="s">
        <v>382</v>
      </c>
      <c r="G14" s="11">
        <v>934.01</v>
      </c>
      <c r="H14" s="11">
        <v>593.7</v>
      </c>
      <c r="I14" s="19">
        <v>441</v>
      </c>
      <c r="J14" s="19">
        <v>35.1</v>
      </c>
      <c r="K14" s="19">
        <v>36</v>
      </c>
      <c r="L14" s="19">
        <v>44.1</v>
      </c>
      <c r="M14" s="19">
        <v>248.04</v>
      </c>
      <c r="N14" s="19">
        <v>53.1</v>
      </c>
      <c r="O14" s="19">
        <v>0</v>
      </c>
      <c r="P14" s="19">
        <v>62.82</v>
      </c>
      <c r="Q14" s="19">
        <v>10</v>
      </c>
      <c r="R14" s="19">
        <f t="shared" si="0"/>
        <v>2457.87</v>
      </c>
      <c r="S14" s="30">
        <f t="shared" si="1"/>
        <v>742.13</v>
      </c>
      <c r="T14" s="31">
        <v>3200</v>
      </c>
    </row>
    <row r="15" s="1" customFormat="1" ht="12.75" spans="1:20">
      <c r="A15" s="9" t="s">
        <v>405</v>
      </c>
      <c r="B15" s="9" t="s">
        <v>406</v>
      </c>
      <c r="C15" s="10" t="s">
        <v>24</v>
      </c>
      <c r="D15" s="9" t="s">
        <v>25</v>
      </c>
      <c r="E15" s="9" t="s">
        <v>381</v>
      </c>
      <c r="F15" s="9" t="s">
        <v>382</v>
      </c>
      <c r="G15" s="11">
        <v>934.01</v>
      </c>
      <c r="H15" s="11">
        <v>593.7</v>
      </c>
      <c r="I15" s="19">
        <v>441</v>
      </c>
      <c r="J15" s="19">
        <v>35.1</v>
      </c>
      <c r="K15" s="19">
        <v>36</v>
      </c>
      <c r="L15" s="19">
        <v>44.1</v>
      </c>
      <c r="M15" s="19">
        <v>248.04</v>
      </c>
      <c r="N15" s="19">
        <v>53.1</v>
      </c>
      <c r="O15" s="19">
        <v>0</v>
      </c>
      <c r="P15" s="19">
        <v>62.82</v>
      </c>
      <c r="Q15" s="19">
        <v>10</v>
      </c>
      <c r="R15" s="19">
        <f t="shared" si="0"/>
        <v>2457.87</v>
      </c>
      <c r="S15" s="30">
        <f t="shared" si="1"/>
        <v>742.13</v>
      </c>
      <c r="T15" s="31">
        <v>3200</v>
      </c>
    </row>
    <row r="16" s="1" customFormat="1" ht="12.75" spans="1:20">
      <c r="A16" s="9" t="s">
        <v>407</v>
      </c>
      <c r="B16" s="9" t="s">
        <v>408</v>
      </c>
      <c r="C16" s="10" t="s">
        <v>24</v>
      </c>
      <c r="D16" s="9" t="s">
        <v>25</v>
      </c>
      <c r="E16" s="9" t="s">
        <v>381</v>
      </c>
      <c r="F16" s="9" t="s">
        <v>382</v>
      </c>
      <c r="G16" s="11">
        <v>934.01</v>
      </c>
      <c r="H16" s="11">
        <v>593.7</v>
      </c>
      <c r="I16" s="19">
        <v>441</v>
      </c>
      <c r="J16" s="19">
        <v>35.1</v>
      </c>
      <c r="K16" s="19">
        <v>36</v>
      </c>
      <c r="L16" s="19">
        <v>44.1</v>
      </c>
      <c r="M16" s="19">
        <v>248.04</v>
      </c>
      <c r="N16" s="19">
        <v>53.1</v>
      </c>
      <c r="O16" s="19">
        <v>0</v>
      </c>
      <c r="P16" s="19">
        <v>0</v>
      </c>
      <c r="Q16" s="19">
        <v>10</v>
      </c>
      <c r="R16" s="19">
        <f t="shared" si="0"/>
        <v>2395.05</v>
      </c>
      <c r="S16" s="30">
        <f t="shared" si="1"/>
        <v>804.95</v>
      </c>
      <c r="T16" s="31">
        <v>3200</v>
      </c>
    </row>
    <row r="17" s="1" customFormat="1" ht="12.75" spans="1:20">
      <c r="A17" s="9" t="s">
        <v>409</v>
      </c>
      <c r="B17" s="9" t="s">
        <v>410</v>
      </c>
      <c r="C17" s="10" t="s">
        <v>24</v>
      </c>
      <c r="D17" s="9" t="s">
        <v>25</v>
      </c>
      <c r="E17" s="9" t="s">
        <v>381</v>
      </c>
      <c r="F17" s="9" t="s">
        <v>382</v>
      </c>
      <c r="G17" s="11">
        <v>934.01</v>
      </c>
      <c r="H17" s="11">
        <v>593.7</v>
      </c>
      <c r="I17" s="19">
        <v>441</v>
      </c>
      <c r="J17" s="19">
        <v>35.1</v>
      </c>
      <c r="K17" s="19">
        <v>36</v>
      </c>
      <c r="L17" s="19">
        <v>44.1</v>
      </c>
      <c r="M17" s="19">
        <v>248.04</v>
      </c>
      <c r="N17" s="19">
        <v>53.1</v>
      </c>
      <c r="O17" s="19">
        <v>35.01</v>
      </c>
      <c r="P17" s="19">
        <v>62.82</v>
      </c>
      <c r="Q17" s="19">
        <v>10</v>
      </c>
      <c r="R17" s="19">
        <f t="shared" si="0"/>
        <v>2492.88</v>
      </c>
      <c r="S17" s="30">
        <f t="shared" si="1"/>
        <v>707.12</v>
      </c>
      <c r="T17" s="31">
        <v>3200</v>
      </c>
    </row>
    <row r="18" s="1" customFormat="1" ht="12.75" spans="1:20">
      <c r="A18" s="9" t="s">
        <v>411</v>
      </c>
      <c r="B18" s="9" t="s">
        <v>412</v>
      </c>
      <c r="C18" s="10" t="s">
        <v>24</v>
      </c>
      <c r="D18" s="9" t="s">
        <v>25</v>
      </c>
      <c r="E18" s="9" t="s">
        <v>381</v>
      </c>
      <c r="F18" s="9" t="s">
        <v>382</v>
      </c>
      <c r="G18" s="11">
        <v>934.01</v>
      </c>
      <c r="H18" s="11">
        <v>593.7</v>
      </c>
      <c r="I18" s="19">
        <v>441</v>
      </c>
      <c r="J18" s="19">
        <v>35.1</v>
      </c>
      <c r="K18" s="19">
        <v>36</v>
      </c>
      <c r="L18" s="19">
        <v>44.1</v>
      </c>
      <c r="M18" s="19">
        <v>248.04</v>
      </c>
      <c r="N18" s="19">
        <v>53.1</v>
      </c>
      <c r="O18" s="19">
        <v>0</v>
      </c>
      <c r="P18" s="19">
        <v>62.82</v>
      </c>
      <c r="Q18" s="19">
        <v>10</v>
      </c>
      <c r="R18" s="19">
        <f t="shared" si="0"/>
        <v>2457.87</v>
      </c>
      <c r="S18" s="30">
        <f t="shared" si="1"/>
        <v>742.13</v>
      </c>
      <c r="T18" s="31">
        <v>3200</v>
      </c>
    </row>
    <row r="19" s="1" customFormat="1" ht="12.75" spans="1:20">
      <c r="A19" s="9" t="s">
        <v>413</v>
      </c>
      <c r="B19" s="9" t="s">
        <v>414</v>
      </c>
      <c r="C19" s="10" t="s">
        <v>24</v>
      </c>
      <c r="D19" s="9" t="s">
        <v>25</v>
      </c>
      <c r="E19" s="9" t="s">
        <v>381</v>
      </c>
      <c r="F19" s="9" t="s">
        <v>382</v>
      </c>
      <c r="G19" s="11">
        <v>934.01</v>
      </c>
      <c r="H19" s="11">
        <v>593.7</v>
      </c>
      <c r="I19" s="19">
        <v>441</v>
      </c>
      <c r="J19" s="19">
        <v>35.1</v>
      </c>
      <c r="K19" s="19">
        <v>36</v>
      </c>
      <c r="L19" s="19">
        <v>44.1</v>
      </c>
      <c r="M19" s="19">
        <v>248.04</v>
      </c>
      <c r="N19" s="19">
        <v>53.1</v>
      </c>
      <c r="O19" s="19">
        <v>0</v>
      </c>
      <c r="P19" s="19">
        <v>62.82</v>
      </c>
      <c r="Q19" s="19">
        <v>10</v>
      </c>
      <c r="R19" s="19">
        <f t="shared" si="0"/>
        <v>2457.87</v>
      </c>
      <c r="S19" s="30">
        <f t="shared" si="1"/>
        <v>742.13</v>
      </c>
      <c r="T19" s="31">
        <v>3200</v>
      </c>
    </row>
    <row r="20" s="1" customFormat="1" ht="12.75" spans="1:20">
      <c r="A20" s="9" t="s">
        <v>415</v>
      </c>
      <c r="B20" s="9" t="s">
        <v>416</v>
      </c>
      <c r="C20" s="10" t="s">
        <v>24</v>
      </c>
      <c r="D20" s="9" t="s">
        <v>25</v>
      </c>
      <c r="E20" s="9" t="s">
        <v>381</v>
      </c>
      <c r="F20" s="9" t="s">
        <v>382</v>
      </c>
      <c r="G20" s="11">
        <v>934.01</v>
      </c>
      <c r="H20" s="11">
        <v>593.7</v>
      </c>
      <c r="I20" s="19">
        <v>441</v>
      </c>
      <c r="J20" s="19">
        <v>35.1</v>
      </c>
      <c r="K20" s="19">
        <v>36</v>
      </c>
      <c r="L20" s="19">
        <v>44.1</v>
      </c>
      <c r="M20" s="19">
        <v>248.04</v>
      </c>
      <c r="N20" s="19">
        <v>53.1</v>
      </c>
      <c r="O20" s="19">
        <v>0</v>
      </c>
      <c r="P20" s="19">
        <v>62.82</v>
      </c>
      <c r="Q20" s="19">
        <v>10</v>
      </c>
      <c r="R20" s="19">
        <f t="shared" si="0"/>
        <v>2457.87</v>
      </c>
      <c r="S20" s="30">
        <f t="shared" si="1"/>
        <v>742.13</v>
      </c>
      <c r="T20" s="31">
        <v>3200</v>
      </c>
    </row>
    <row r="21" s="1" customFormat="1" ht="12.75" spans="1:20">
      <c r="A21" s="9" t="s">
        <v>417</v>
      </c>
      <c r="B21" s="9" t="s">
        <v>418</v>
      </c>
      <c r="C21" s="10" t="s">
        <v>24</v>
      </c>
      <c r="D21" s="9" t="s">
        <v>25</v>
      </c>
      <c r="E21" s="9" t="s">
        <v>381</v>
      </c>
      <c r="F21" s="9" t="s">
        <v>382</v>
      </c>
      <c r="G21" s="11">
        <v>934.01</v>
      </c>
      <c r="H21" s="11">
        <v>593.7</v>
      </c>
      <c r="I21" s="19">
        <v>441</v>
      </c>
      <c r="J21" s="19">
        <v>35.1</v>
      </c>
      <c r="K21" s="19">
        <v>36</v>
      </c>
      <c r="L21" s="19">
        <v>44.1</v>
      </c>
      <c r="M21" s="19">
        <v>248.04</v>
      </c>
      <c r="N21" s="19">
        <v>53.1</v>
      </c>
      <c r="O21" s="19">
        <v>0</v>
      </c>
      <c r="P21" s="19">
        <v>62.82</v>
      </c>
      <c r="Q21" s="19">
        <v>10</v>
      </c>
      <c r="R21" s="19">
        <f t="shared" si="0"/>
        <v>2457.87</v>
      </c>
      <c r="S21" s="30">
        <f t="shared" si="1"/>
        <v>742.13</v>
      </c>
      <c r="T21" s="31">
        <v>3200</v>
      </c>
    </row>
    <row r="22" s="1" customFormat="1" ht="12.75" spans="1:20">
      <c r="A22" s="9" t="s">
        <v>419</v>
      </c>
      <c r="B22" s="9" t="s">
        <v>420</v>
      </c>
      <c r="C22" s="10" t="s">
        <v>24</v>
      </c>
      <c r="D22" s="9" t="s">
        <v>25</v>
      </c>
      <c r="E22" s="9" t="s">
        <v>381</v>
      </c>
      <c r="F22" s="9" t="s">
        <v>382</v>
      </c>
      <c r="G22" s="11">
        <v>934.01</v>
      </c>
      <c r="H22" s="11">
        <v>593.7</v>
      </c>
      <c r="I22" s="19">
        <v>441</v>
      </c>
      <c r="J22" s="19">
        <v>35.1</v>
      </c>
      <c r="K22" s="19">
        <v>36</v>
      </c>
      <c r="L22" s="19">
        <v>44.1</v>
      </c>
      <c r="M22" s="19">
        <v>248.04</v>
      </c>
      <c r="N22" s="19">
        <v>53.1</v>
      </c>
      <c r="O22" s="19">
        <v>0</v>
      </c>
      <c r="P22" s="19">
        <v>62.82</v>
      </c>
      <c r="Q22" s="19">
        <v>10</v>
      </c>
      <c r="R22" s="19">
        <f t="shared" si="0"/>
        <v>2457.87</v>
      </c>
      <c r="S22" s="30">
        <f t="shared" si="1"/>
        <v>742.13</v>
      </c>
      <c r="T22" s="31">
        <v>3200</v>
      </c>
    </row>
    <row r="23" s="1" customFormat="1" ht="12.75" spans="1:20">
      <c r="A23" s="9" t="s">
        <v>421</v>
      </c>
      <c r="B23" s="9" t="s">
        <v>422</v>
      </c>
      <c r="C23" s="10" t="s">
        <v>24</v>
      </c>
      <c r="D23" s="9" t="s">
        <v>25</v>
      </c>
      <c r="E23" s="9" t="s">
        <v>381</v>
      </c>
      <c r="F23" s="9" t="s">
        <v>382</v>
      </c>
      <c r="G23" s="11">
        <v>934.01</v>
      </c>
      <c r="H23" s="11">
        <v>593.7</v>
      </c>
      <c r="I23" s="19">
        <v>441</v>
      </c>
      <c r="J23" s="19">
        <v>35.1</v>
      </c>
      <c r="K23" s="19">
        <v>36</v>
      </c>
      <c r="L23" s="19">
        <v>44.1</v>
      </c>
      <c r="M23" s="19">
        <v>248.04</v>
      </c>
      <c r="N23" s="19">
        <v>53.1</v>
      </c>
      <c r="O23" s="19">
        <v>0</v>
      </c>
      <c r="P23" s="19">
        <v>62.82</v>
      </c>
      <c r="Q23" s="19">
        <v>10</v>
      </c>
      <c r="R23" s="19">
        <f t="shared" si="0"/>
        <v>2457.87</v>
      </c>
      <c r="S23" s="30">
        <f t="shared" si="1"/>
        <v>742.13</v>
      </c>
      <c r="T23" s="31">
        <v>3200</v>
      </c>
    </row>
    <row r="24" s="1" customFormat="1" ht="12.75" spans="1:20">
      <c r="A24" s="9" t="s">
        <v>423</v>
      </c>
      <c r="B24" s="9" t="s">
        <v>424</v>
      </c>
      <c r="C24" s="10" t="s">
        <v>24</v>
      </c>
      <c r="D24" s="9" t="s">
        <v>25</v>
      </c>
      <c r="E24" s="9" t="s">
        <v>381</v>
      </c>
      <c r="F24" s="9" t="s">
        <v>382</v>
      </c>
      <c r="G24" s="11">
        <v>934.01</v>
      </c>
      <c r="H24" s="11">
        <v>593.7</v>
      </c>
      <c r="I24" s="19">
        <v>441</v>
      </c>
      <c r="J24" s="19">
        <v>35.1</v>
      </c>
      <c r="K24" s="19">
        <v>36</v>
      </c>
      <c r="L24" s="19">
        <v>44.1</v>
      </c>
      <c r="M24" s="19">
        <v>248.04</v>
      </c>
      <c r="N24" s="19">
        <v>53.1</v>
      </c>
      <c r="O24" s="19">
        <v>0</v>
      </c>
      <c r="P24" s="19">
        <v>62.82</v>
      </c>
      <c r="Q24" s="19">
        <v>10</v>
      </c>
      <c r="R24" s="19">
        <f t="shared" si="0"/>
        <v>2457.87</v>
      </c>
      <c r="S24" s="30">
        <f t="shared" si="1"/>
        <v>742.13</v>
      </c>
      <c r="T24" s="31">
        <v>3200</v>
      </c>
    </row>
    <row r="25" s="1" customFormat="1" ht="12.75" spans="1:20">
      <c r="A25" s="9" t="s">
        <v>425</v>
      </c>
      <c r="B25" s="9" t="s">
        <v>426</v>
      </c>
      <c r="C25" s="10" t="s">
        <v>24</v>
      </c>
      <c r="D25" s="9" t="s">
        <v>25</v>
      </c>
      <c r="E25" s="9" t="s">
        <v>381</v>
      </c>
      <c r="F25" s="9" t="s">
        <v>382</v>
      </c>
      <c r="G25" s="11">
        <v>934.01</v>
      </c>
      <c r="H25" s="11">
        <v>593.7</v>
      </c>
      <c r="I25" s="19">
        <v>441</v>
      </c>
      <c r="J25" s="19">
        <v>35.1</v>
      </c>
      <c r="K25" s="19">
        <v>36</v>
      </c>
      <c r="L25" s="19">
        <v>44.1</v>
      </c>
      <c r="M25" s="19">
        <v>248.04</v>
      </c>
      <c r="N25" s="19">
        <v>53.1</v>
      </c>
      <c r="O25" s="19">
        <v>0</v>
      </c>
      <c r="P25" s="19">
        <v>62.82</v>
      </c>
      <c r="Q25" s="19">
        <v>10</v>
      </c>
      <c r="R25" s="19">
        <f t="shared" si="0"/>
        <v>2457.87</v>
      </c>
      <c r="S25" s="30">
        <f t="shared" si="1"/>
        <v>742.13</v>
      </c>
      <c r="T25" s="31">
        <v>3200</v>
      </c>
    </row>
    <row r="26" s="1" customFormat="1" ht="12.75" spans="1:20">
      <c r="A26" s="9" t="s">
        <v>427</v>
      </c>
      <c r="B26" s="9" t="s">
        <v>428</v>
      </c>
      <c r="C26" s="10" t="s">
        <v>24</v>
      </c>
      <c r="D26" s="9" t="s">
        <v>25</v>
      </c>
      <c r="E26" s="9" t="s">
        <v>381</v>
      </c>
      <c r="F26" s="9" t="s">
        <v>382</v>
      </c>
      <c r="G26" s="11">
        <v>934.01</v>
      </c>
      <c r="H26" s="11">
        <v>593.7</v>
      </c>
      <c r="I26" s="19">
        <v>441</v>
      </c>
      <c r="J26" s="19">
        <v>35.1</v>
      </c>
      <c r="K26" s="19">
        <v>36</v>
      </c>
      <c r="L26" s="19">
        <v>44.1</v>
      </c>
      <c r="M26" s="19">
        <v>248.04</v>
      </c>
      <c r="N26" s="19">
        <v>53.1</v>
      </c>
      <c r="O26" s="19">
        <v>0</v>
      </c>
      <c r="P26" s="19">
        <v>62.82</v>
      </c>
      <c r="Q26" s="19">
        <v>10</v>
      </c>
      <c r="R26" s="19">
        <f t="shared" si="0"/>
        <v>2457.87</v>
      </c>
      <c r="S26" s="30">
        <f t="shared" si="1"/>
        <v>742.13</v>
      </c>
      <c r="T26" s="31">
        <v>3200</v>
      </c>
    </row>
    <row r="27" s="1" customFormat="1" ht="12.75" spans="1:20">
      <c r="A27" s="9" t="s">
        <v>429</v>
      </c>
      <c r="B27" s="9" t="s">
        <v>430</v>
      </c>
      <c r="C27" s="10" t="s">
        <v>24</v>
      </c>
      <c r="D27" s="9" t="s">
        <v>25</v>
      </c>
      <c r="E27" s="9" t="s">
        <v>381</v>
      </c>
      <c r="F27" s="9" t="s">
        <v>382</v>
      </c>
      <c r="G27" s="11">
        <v>934.01</v>
      </c>
      <c r="H27" s="11">
        <v>593.7</v>
      </c>
      <c r="I27" s="19">
        <v>441</v>
      </c>
      <c r="J27" s="19">
        <v>35.1</v>
      </c>
      <c r="K27" s="19">
        <v>36</v>
      </c>
      <c r="L27" s="19">
        <v>44.1</v>
      </c>
      <c r="M27" s="19">
        <v>248.04</v>
      </c>
      <c r="N27" s="19">
        <v>53.1</v>
      </c>
      <c r="O27" s="19">
        <v>0</v>
      </c>
      <c r="P27" s="19">
        <v>62.82</v>
      </c>
      <c r="Q27" s="19">
        <v>10</v>
      </c>
      <c r="R27" s="19">
        <f t="shared" si="0"/>
        <v>2457.87</v>
      </c>
      <c r="S27" s="30">
        <f t="shared" si="1"/>
        <v>742.13</v>
      </c>
      <c r="T27" s="31">
        <v>3200</v>
      </c>
    </row>
    <row r="28" s="1" customFormat="1" ht="12.75" spans="1:20">
      <c r="A28" s="9" t="s">
        <v>431</v>
      </c>
      <c r="B28" s="9" t="s">
        <v>432</v>
      </c>
      <c r="C28" s="10" t="s">
        <v>24</v>
      </c>
      <c r="D28" s="9" t="s">
        <v>25</v>
      </c>
      <c r="E28" s="9" t="s">
        <v>381</v>
      </c>
      <c r="F28" s="9" t="s">
        <v>382</v>
      </c>
      <c r="G28" s="11">
        <v>934.01</v>
      </c>
      <c r="H28" s="11">
        <v>593.7</v>
      </c>
      <c r="I28" s="19">
        <v>441</v>
      </c>
      <c r="J28" s="19">
        <v>35.1</v>
      </c>
      <c r="K28" s="19">
        <v>36</v>
      </c>
      <c r="L28" s="19">
        <v>44.1</v>
      </c>
      <c r="M28" s="19">
        <v>248.04</v>
      </c>
      <c r="N28" s="19">
        <v>53.1</v>
      </c>
      <c r="O28" s="19">
        <v>0</v>
      </c>
      <c r="P28" s="19">
        <v>62.82</v>
      </c>
      <c r="Q28" s="19">
        <v>10</v>
      </c>
      <c r="R28" s="19">
        <f t="shared" si="0"/>
        <v>2457.87</v>
      </c>
      <c r="S28" s="30">
        <f t="shared" si="1"/>
        <v>742.13</v>
      </c>
      <c r="T28" s="31">
        <v>3200</v>
      </c>
    </row>
    <row r="29" s="1" customFormat="1" ht="12.75" spans="1:20">
      <c r="A29" s="9" t="s">
        <v>433</v>
      </c>
      <c r="B29" s="9" t="s">
        <v>434</v>
      </c>
      <c r="C29" s="10" t="s">
        <v>24</v>
      </c>
      <c r="D29" s="9" t="s">
        <v>25</v>
      </c>
      <c r="E29" s="9" t="s">
        <v>381</v>
      </c>
      <c r="F29" s="9" t="s">
        <v>382</v>
      </c>
      <c r="G29" s="11">
        <v>934.01</v>
      </c>
      <c r="H29" s="11">
        <v>593.7</v>
      </c>
      <c r="I29" s="19">
        <v>441</v>
      </c>
      <c r="J29" s="19">
        <v>35.1</v>
      </c>
      <c r="K29" s="19">
        <v>36</v>
      </c>
      <c r="L29" s="19">
        <v>44.1</v>
      </c>
      <c r="M29" s="19">
        <v>248.04</v>
      </c>
      <c r="N29" s="19">
        <v>53.1</v>
      </c>
      <c r="O29" s="19">
        <v>0</v>
      </c>
      <c r="P29" s="19">
        <v>62.82</v>
      </c>
      <c r="Q29" s="19">
        <v>10</v>
      </c>
      <c r="R29" s="19">
        <f t="shared" si="0"/>
        <v>2457.87</v>
      </c>
      <c r="S29" s="30">
        <f t="shared" si="1"/>
        <v>742.13</v>
      </c>
      <c r="T29" s="31">
        <v>3200</v>
      </c>
    </row>
    <row r="30" s="1" customFormat="1" ht="12.75" spans="1:20">
      <c r="A30" s="9" t="s">
        <v>435</v>
      </c>
      <c r="B30" s="9" t="s">
        <v>436</v>
      </c>
      <c r="C30" s="10" t="s">
        <v>24</v>
      </c>
      <c r="D30" s="9" t="s">
        <v>25</v>
      </c>
      <c r="E30" s="9" t="s">
        <v>381</v>
      </c>
      <c r="F30" s="9" t="s">
        <v>382</v>
      </c>
      <c r="G30" s="11">
        <v>934.01</v>
      </c>
      <c r="H30" s="11">
        <v>593.7</v>
      </c>
      <c r="I30" s="19">
        <v>441</v>
      </c>
      <c r="J30" s="19">
        <v>35.1</v>
      </c>
      <c r="K30" s="19">
        <v>36</v>
      </c>
      <c r="L30" s="19">
        <v>44.1</v>
      </c>
      <c r="M30" s="19">
        <v>248.04</v>
      </c>
      <c r="N30" s="19">
        <v>53.1</v>
      </c>
      <c r="O30" s="19">
        <v>35.01</v>
      </c>
      <c r="P30" s="19">
        <v>62.82</v>
      </c>
      <c r="Q30" s="19">
        <v>10</v>
      </c>
      <c r="R30" s="19">
        <f t="shared" si="0"/>
        <v>2492.88</v>
      </c>
      <c r="S30" s="30">
        <f t="shared" si="1"/>
        <v>707.12</v>
      </c>
      <c r="T30" s="31">
        <v>3200</v>
      </c>
    </row>
    <row r="31" s="1" customFormat="1" ht="12.75" spans="1:20">
      <c r="A31" s="9" t="s">
        <v>437</v>
      </c>
      <c r="B31" s="9" t="s">
        <v>438</v>
      </c>
      <c r="C31" s="10" t="s">
        <v>24</v>
      </c>
      <c r="D31" s="9" t="s">
        <v>25</v>
      </c>
      <c r="E31" s="9" t="s">
        <v>381</v>
      </c>
      <c r="F31" s="9" t="s">
        <v>382</v>
      </c>
      <c r="G31" s="11">
        <v>934.01</v>
      </c>
      <c r="H31" s="11">
        <v>593.7</v>
      </c>
      <c r="I31" s="19">
        <v>441</v>
      </c>
      <c r="J31" s="19">
        <v>35.1</v>
      </c>
      <c r="K31" s="19">
        <v>36</v>
      </c>
      <c r="L31" s="19">
        <v>44.1</v>
      </c>
      <c r="M31" s="19">
        <v>248.04</v>
      </c>
      <c r="N31" s="19">
        <v>53.1</v>
      </c>
      <c r="O31" s="19">
        <v>0</v>
      </c>
      <c r="P31" s="19">
        <v>62.82</v>
      </c>
      <c r="Q31" s="19">
        <v>10</v>
      </c>
      <c r="R31" s="19">
        <f t="shared" si="0"/>
        <v>2457.87</v>
      </c>
      <c r="S31" s="30">
        <f t="shared" si="1"/>
        <v>742.13</v>
      </c>
      <c r="T31" s="31">
        <v>3200</v>
      </c>
    </row>
    <row r="32" s="1" customFormat="1" ht="12.75" spans="1:20">
      <c r="A32" s="9" t="s">
        <v>439</v>
      </c>
      <c r="B32" s="9" t="s">
        <v>440</v>
      </c>
      <c r="C32" s="10" t="s">
        <v>24</v>
      </c>
      <c r="D32" s="9" t="s">
        <v>25</v>
      </c>
      <c r="E32" s="9" t="s">
        <v>381</v>
      </c>
      <c r="F32" s="9" t="s">
        <v>382</v>
      </c>
      <c r="G32" s="11">
        <v>934.01</v>
      </c>
      <c r="H32" s="11">
        <v>593.7</v>
      </c>
      <c r="I32" s="19">
        <v>441</v>
      </c>
      <c r="J32" s="19">
        <v>35.1</v>
      </c>
      <c r="K32" s="19">
        <v>36</v>
      </c>
      <c r="L32" s="19">
        <v>44.1</v>
      </c>
      <c r="M32" s="19">
        <v>248.04</v>
      </c>
      <c r="N32" s="19">
        <v>53.1</v>
      </c>
      <c r="O32" s="19">
        <v>35.01</v>
      </c>
      <c r="P32" s="19">
        <v>62.82</v>
      </c>
      <c r="Q32" s="19">
        <v>10</v>
      </c>
      <c r="R32" s="19">
        <f t="shared" si="0"/>
        <v>2492.88</v>
      </c>
      <c r="S32" s="30">
        <f t="shared" si="1"/>
        <v>707.12</v>
      </c>
      <c r="T32" s="31">
        <v>3200</v>
      </c>
    </row>
    <row r="33" s="1" customFormat="1" ht="12.75" spans="1:20">
      <c r="A33" s="9" t="s">
        <v>441</v>
      </c>
      <c r="B33" s="9" t="s">
        <v>442</v>
      </c>
      <c r="C33" s="10" t="s">
        <v>24</v>
      </c>
      <c r="D33" s="9" t="s">
        <v>25</v>
      </c>
      <c r="E33" s="9" t="s">
        <v>381</v>
      </c>
      <c r="F33" s="9" t="s">
        <v>382</v>
      </c>
      <c r="G33" s="11">
        <v>934.01</v>
      </c>
      <c r="H33" s="11">
        <v>593.7</v>
      </c>
      <c r="I33" s="19">
        <v>441</v>
      </c>
      <c r="J33" s="19">
        <v>35.1</v>
      </c>
      <c r="K33" s="19">
        <v>36</v>
      </c>
      <c r="L33" s="19">
        <v>44.1</v>
      </c>
      <c r="M33" s="19">
        <v>248.04</v>
      </c>
      <c r="N33" s="19">
        <v>53.1</v>
      </c>
      <c r="O33" s="19">
        <v>0</v>
      </c>
      <c r="P33" s="19">
        <v>62.82</v>
      </c>
      <c r="Q33" s="19">
        <v>10</v>
      </c>
      <c r="R33" s="19">
        <f t="shared" si="0"/>
        <v>2457.87</v>
      </c>
      <c r="S33" s="30">
        <f t="shared" si="1"/>
        <v>742.13</v>
      </c>
      <c r="T33" s="31">
        <v>3200</v>
      </c>
    </row>
    <row r="34" s="1" customFormat="1" ht="12.75" spans="1:20">
      <c r="A34" s="9" t="s">
        <v>443</v>
      </c>
      <c r="B34" s="9" t="s">
        <v>444</v>
      </c>
      <c r="C34" s="10" t="s">
        <v>24</v>
      </c>
      <c r="D34" s="9" t="s">
        <v>25</v>
      </c>
      <c r="E34" s="9" t="s">
        <v>381</v>
      </c>
      <c r="F34" s="9" t="s">
        <v>382</v>
      </c>
      <c r="G34" s="11">
        <v>934.01</v>
      </c>
      <c r="H34" s="11">
        <v>593.7</v>
      </c>
      <c r="I34" s="19">
        <v>441</v>
      </c>
      <c r="J34" s="19">
        <v>35.1</v>
      </c>
      <c r="K34" s="19">
        <v>36</v>
      </c>
      <c r="L34" s="19">
        <v>44.1</v>
      </c>
      <c r="M34" s="19">
        <v>248.04</v>
      </c>
      <c r="N34" s="19">
        <v>53.1</v>
      </c>
      <c r="O34" s="19">
        <v>35.01</v>
      </c>
      <c r="P34" s="19">
        <v>62.82</v>
      </c>
      <c r="Q34" s="19">
        <v>10</v>
      </c>
      <c r="R34" s="19">
        <f t="shared" si="0"/>
        <v>2492.88</v>
      </c>
      <c r="S34" s="30">
        <f t="shared" si="1"/>
        <v>707.12</v>
      </c>
      <c r="T34" s="31">
        <v>3200</v>
      </c>
    </row>
    <row r="35" s="1" customFormat="1" ht="12.75" spans="1:20">
      <c r="A35" s="9" t="s">
        <v>445</v>
      </c>
      <c r="B35" s="9" t="s">
        <v>446</v>
      </c>
      <c r="C35" s="10" t="s">
        <v>24</v>
      </c>
      <c r="D35" s="9" t="s">
        <v>25</v>
      </c>
      <c r="E35" s="9" t="s">
        <v>381</v>
      </c>
      <c r="F35" s="9" t="s">
        <v>382</v>
      </c>
      <c r="G35" s="11">
        <v>934.01</v>
      </c>
      <c r="H35" s="11">
        <v>593.7</v>
      </c>
      <c r="I35" s="19">
        <v>441</v>
      </c>
      <c r="J35" s="19">
        <v>35.1</v>
      </c>
      <c r="K35" s="19">
        <v>36</v>
      </c>
      <c r="L35" s="19">
        <v>44.1</v>
      </c>
      <c r="M35" s="19">
        <v>248.04</v>
      </c>
      <c r="N35" s="19">
        <v>53.1</v>
      </c>
      <c r="O35" s="19">
        <v>0</v>
      </c>
      <c r="P35" s="19">
        <v>62.82</v>
      </c>
      <c r="Q35" s="19">
        <v>10</v>
      </c>
      <c r="R35" s="19">
        <f t="shared" si="0"/>
        <v>2457.87</v>
      </c>
      <c r="S35" s="30">
        <f t="shared" si="1"/>
        <v>742.13</v>
      </c>
      <c r="T35" s="31">
        <v>3200</v>
      </c>
    </row>
    <row r="36" s="1" customFormat="1" ht="12.75" spans="1:20">
      <c r="A36" s="9" t="s">
        <v>447</v>
      </c>
      <c r="B36" s="9" t="s">
        <v>448</v>
      </c>
      <c r="C36" s="10" t="s">
        <v>24</v>
      </c>
      <c r="D36" s="9" t="s">
        <v>25</v>
      </c>
      <c r="E36" s="9" t="s">
        <v>381</v>
      </c>
      <c r="F36" s="9" t="s">
        <v>382</v>
      </c>
      <c r="G36" s="11">
        <v>934.01</v>
      </c>
      <c r="H36" s="11">
        <v>593.7</v>
      </c>
      <c r="I36" s="19">
        <v>441</v>
      </c>
      <c r="J36" s="19">
        <v>35.1</v>
      </c>
      <c r="K36" s="19">
        <v>36</v>
      </c>
      <c r="L36" s="19">
        <v>44.1</v>
      </c>
      <c r="M36" s="19">
        <v>248.04</v>
      </c>
      <c r="N36" s="19">
        <v>53.1</v>
      </c>
      <c r="O36" s="19">
        <v>0</v>
      </c>
      <c r="P36" s="19">
        <v>62.82</v>
      </c>
      <c r="Q36" s="19">
        <v>10</v>
      </c>
      <c r="R36" s="19">
        <f t="shared" ref="R36:R67" si="2">G36+H36+I36+J36+K36+L36+M36+N36+O36+P36+Q36</f>
        <v>2457.87</v>
      </c>
      <c r="S36" s="30">
        <f t="shared" ref="S36:S67" si="3">T36-R36</f>
        <v>742.13</v>
      </c>
      <c r="T36" s="31">
        <v>3200</v>
      </c>
    </row>
    <row r="37" s="1" customFormat="1" ht="12.75" spans="1:20">
      <c r="A37" s="9" t="s">
        <v>449</v>
      </c>
      <c r="B37" s="9" t="s">
        <v>450</v>
      </c>
      <c r="C37" s="10" t="s">
        <v>24</v>
      </c>
      <c r="D37" s="9" t="s">
        <v>25</v>
      </c>
      <c r="E37" s="9" t="s">
        <v>381</v>
      </c>
      <c r="F37" s="9" t="s">
        <v>451</v>
      </c>
      <c r="G37" s="11">
        <v>934.01</v>
      </c>
      <c r="H37" s="11">
        <v>593.7</v>
      </c>
      <c r="I37" s="19">
        <v>441</v>
      </c>
      <c r="J37" s="19">
        <v>0</v>
      </c>
      <c r="K37" s="19">
        <v>0</v>
      </c>
      <c r="L37" s="19">
        <v>44.1</v>
      </c>
      <c r="M37" s="19">
        <v>248.04</v>
      </c>
      <c r="N37" s="19">
        <v>53.1</v>
      </c>
      <c r="O37" s="19">
        <v>0</v>
      </c>
      <c r="P37" s="19">
        <v>0</v>
      </c>
      <c r="Q37" s="19">
        <v>10</v>
      </c>
      <c r="R37" s="19">
        <f t="shared" si="2"/>
        <v>2323.95</v>
      </c>
      <c r="S37" s="30">
        <f t="shared" si="3"/>
        <v>876.05</v>
      </c>
      <c r="T37" s="31">
        <v>3200</v>
      </c>
    </row>
    <row r="38" s="1" customFormat="1" ht="12.75" spans="1:20">
      <c r="A38" s="9" t="s">
        <v>452</v>
      </c>
      <c r="B38" s="9" t="s">
        <v>453</v>
      </c>
      <c r="C38" s="10" t="s">
        <v>30</v>
      </c>
      <c r="D38" s="9" t="s">
        <v>25</v>
      </c>
      <c r="E38" s="9" t="s">
        <v>381</v>
      </c>
      <c r="F38" s="9" t="s">
        <v>451</v>
      </c>
      <c r="G38" s="11">
        <v>934.01</v>
      </c>
      <c r="H38" s="11">
        <v>593.7</v>
      </c>
      <c r="I38" s="19">
        <v>441</v>
      </c>
      <c r="J38" s="19">
        <v>35.1</v>
      </c>
      <c r="K38" s="19">
        <v>36</v>
      </c>
      <c r="L38" s="19">
        <v>44.1</v>
      </c>
      <c r="M38" s="19">
        <v>248.04</v>
      </c>
      <c r="N38" s="19">
        <v>53.1</v>
      </c>
      <c r="O38" s="19">
        <v>0</v>
      </c>
      <c r="P38" s="19">
        <v>62.82</v>
      </c>
      <c r="Q38" s="19">
        <v>10</v>
      </c>
      <c r="R38" s="19">
        <f t="shared" si="2"/>
        <v>2457.87</v>
      </c>
      <c r="S38" s="30">
        <f t="shared" si="3"/>
        <v>742.13</v>
      </c>
      <c r="T38" s="31">
        <v>3200</v>
      </c>
    </row>
    <row r="39" s="1" customFormat="1" ht="12.75" spans="1:20">
      <c r="A39" s="9" t="s">
        <v>454</v>
      </c>
      <c r="B39" s="9" t="s">
        <v>455</v>
      </c>
      <c r="C39" s="10" t="s">
        <v>30</v>
      </c>
      <c r="D39" s="9" t="s">
        <v>25</v>
      </c>
      <c r="E39" s="9" t="s">
        <v>381</v>
      </c>
      <c r="F39" s="9" t="s">
        <v>451</v>
      </c>
      <c r="G39" s="11">
        <v>934.01</v>
      </c>
      <c r="H39" s="11">
        <v>593.7</v>
      </c>
      <c r="I39" s="19">
        <v>441</v>
      </c>
      <c r="J39" s="19">
        <v>0</v>
      </c>
      <c r="K39" s="19">
        <v>0</v>
      </c>
      <c r="L39" s="19">
        <v>44.1</v>
      </c>
      <c r="M39" s="19">
        <v>248.04</v>
      </c>
      <c r="N39" s="19">
        <v>53.1</v>
      </c>
      <c r="O39" s="19">
        <v>0</v>
      </c>
      <c r="P39" s="19">
        <v>62.82</v>
      </c>
      <c r="Q39" s="19">
        <v>10</v>
      </c>
      <c r="R39" s="19">
        <f t="shared" si="2"/>
        <v>2386.77</v>
      </c>
      <c r="S39" s="30">
        <f t="shared" si="3"/>
        <v>813.23</v>
      </c>
      <c r="T39" s="31">
        <v>3200</v>
      </c>
    </row>
    <row r="40" s="1" customFormat="1" ht="12.75" spans="1:20">
      <c r="A40" s="9" t="s">
        <v>456</v>
      </c>
      <c r="B40" s="9" t="s">
        <v>457</v>
      </c>
      <c r="C40" s="10" t="s">
        <v>30</v>
      </c>
      <c r="D40" s="9" t="s">
        <v>25</v>
      </c>
      <c r="E40" s="9" t="s">
        <v>381</v>
      </c>
      <c r="F40" s="9" t="s">
        <v>451</v>
      </c>
      <c r="G40" s="11">
        <v>934.01</v>
      </c>
      <c r="H40" s="11">
        <v>593.7</v>
      </c>
      <c r="I40" s="19">
        <v>441</v>
      </c>
      <c r="J40" s="19">
        <v>0</v>
      </c>
      <c r="K40" s="19">
        <v>0</v>
      </c>
      <c r="L40" s="19">
        <v>44.1</v>
      </c>
      <c r="M40" s="19">
        <v>248.04</v>
      </c>
      <c r="N40" s="19">
        <v>53.1</v>
      </c>
      <c r="O40" s="19">
        <v>35.01</v>
      </c>
      <c r="P40" s="19">
        <v>62.82</v>
      </c>
      <c r="Q40" s="19">
        <v>10</v>
      </c>
      <c r="R40" s="19">
        <f t="shared" si="2"/>
        <v>2421.78</v>
      </c>
      <c r="S40" s="30">
        <f t="shared" si="3"/>
        <v>778.22</v>
      </c>
      <c r="T40" s="31">
        <v>3200</v>
      </c>
    </row>
    <row r="41" s="1" customFormat="1" ht="12.75" spans="1:20">
      <c r="A41" s="9" t="s">
        <v>458</v>
      </c>
      <c r="B41" s="9" t="s">
        <v>459</v>
      </c>
      <c r="C41" s="10" t="s">
        <v>24</v>
      </c>
      <c r="D41" s="9" t="s">
        <v>25</v>
      </c>
      <c r="E41" s="9" t="s">
        <v>381</v>
      </c>
      <c r="F41" s="9" t="s">
        <v>451</v>
      </c>
      <c r="G41" s="11">
        <v>934.01</v>
      </c>
      <c r="H41" s="11">
        <v>593.7</v>
      </c>
      <c r="I41" s="19">
        <v>441</v>
      </c>
      <c r="J41" s="19">
        <v>35.1</v>
      </c>
      <c r="K41" s="19">
        <v>36</v>
      </c>
      <c r="L41" s="19">
        <v>44.1</v>
      </c>
      <c r="M41" s="19">
        <v>248.04</v>
      </c>
      <c r="N41" s="19">
        <v>53.1</v>
      </c>
      <c r="O41" s="19">
        <v>35.01</v>
      </c>
      <c r="P41" s="19">
        <v>62.82</v>
      </c>
      <c r="Q41" s="19">
        <v>10</v>
      </c>
      <c r="R41" s="19">
        <f t="shared" si="2"/>
        <v>2492.88</v>
      </c>
      <c r="S41" s="30">
        <f t="shared" si="3"/>
        <v>707.12</v>
      </c>
      <c r="T41" s="31">
        <v>3200</v>
      </c>
    </row>
    <row r="42" s="1" customFormat="1" ht="12.75" spans="1:20">
      <c r="A42" s="9" t="s">
        <v>460</v>
      </c>
      <c r="B42" s="9" t="s">
        <v>461</v>
      </c>
      <c r="C42" s="10" t="s">
        <v>24</v>
      </c>
      <c r="D42" s="9" t="s">
        <v>25</v>
      </c>
      <c r="E42" s="9" t="s">
        <v>381</v>
      </c>
      <c r="F42" s="9" t="s">
        <v>451</v>
      </c>
      <c r="G42" s="11">
        <v>934.01</v>
      </c>
      <c r="H42" s="11">
        <v>593.7</v>
      </c>
      <c r="I42" s="19">
        <v>441</v>
      </c>
      <c r="J42" s="19">
        <v>35.1</v>
      </c>
      <c r="K42" s="19">
        <v>36</v>
      </c>
      <c r="L42" s="19">
        <v>44.1</v>
      </c>
      <c r="M42" s="19">
        <v>248.04</v>
      </c>
      <c r="N42" s="19">
        <v>53.1</v>
      </c>
      <c r="O42" s="19">
        <v>0</v>
      </c>
      <c r="P42" s="19">
        <v>62.82</v>
      </c>
      <c r="Q42" s="19">
        <v>10</v>
      </c>
      <c r="R42" s="19">
        <f t="shared" si="2"/>
        <v>2457.87</v>
      </c>
      <c r="S42" s="30">
        <f t="shared" si="3"/>
        <v>742.13</v>
      </c>
      <c r="T42" s="31">
        <v>3200</v>
      </c>
    </row>
    <row r="43" s="1" customFormat="1" ht="12.75" spans="1:20">
      <c r="A43" s="9" t="s">
        <v>462</v>
      </c>
      <c r="B43" s="9" t="s">
        <v>463</v>
      </c>
      <c r="C43" s="10" t="s">
        <v>24</v>
      </c>
      <c r="D43" s="9" t="s">
        <v>25</v>
      </c>
      <c r="E43" s="9" t="s">
        <v>381</v>
      </c>
      <c r="F43" s="9" t="s">
        <v>451</v>
      </c>
      <c r="G43" s="11">
        <v>934.01</v>
      </c>
      <c r="H43" s="11">
        <v>593.7</v>
      </c>
      <c r="I43" s="19">
        <v>441</v>
      </c>
      <c r="J43" s="19">
        <v>35.1</v>
      </c>
      <c r="K43" s="19">
        <v>0</v>
      </c>
      <c r="L43" s="19">
        <v>0</v>
      </c>
      <c r="M43" s="19">
        <v>248.04</v>
      </c>
      <c r="N43" s="19">
        <v>53.1</v>
      </c>
      <c r="O43" s="19">
        <v>0</v>
      </c>
      <c r="P43" s="19">
        <v>62.82</v>
      </c>
      <c r="Q43" s="19">
        <v>10</v>
      </c>
      <c r="R43" s="19">
        <f t="shared" si="2"/>
        <v>2377.77</v>
      </c>
      <c r="S43" s="30">
        <f t="shared" si="3"/>
        <v>822.23</v>
      </c>
      <c r="T43" s="31">
        <v>3200</v>
      </c>
    </row>
    <row r="44" s="1" customFormat="1" ht="12.75" spans="1:20">
      <c r="A44" s="9" t="s">
        <v>464</v>
      </c>
      <c r="B44" s="9" t="s">
        <v>465</v>
      </c>
      <c r="C44" s="10" t="s">
        <v>24</v>
      </c>
      <c r="D44" s="9" t="s">
        <v>25</v>
      </c>
      <c r="E44" s="9" t="s">
        <v>381</v>
      </c>
      <c r="F44" s="9" t="s">
        <v>451</v>
      </c>
      <c r="G44" s="11">
        <v>934.01</v>
      </c>
      <c r="H44" s="11">
        <v>593.7</v>
      </c>
      <c r="I44" s="19">
        <v>441</v>
      </c>
      <c r="J44" s="19">
        <v>0</v>
      </c>
      <c r="K44" s="19">
        <v>0</v>
      </c>
      <c r="L44" s="19">
        <v>44.1</v>
      </c>
      <c r="M44" s="19">
        <v>248.04</v>
      </c>
      <c r="N44" s="19">
        <v>53.1</v>
      </c>
      <c r="O44" s="19">
        <v>35.01</v>
      </c>
      <c r="P44" s="19">
        <v>62.82</v>
      </c>
      <c r="Q44" s="19">
        <v>10</v>
      </c>
      <c r="R44" s="19">
        <f t="shared" si="2"/>
        <v>2421.78</v>
      </c>
      <c r="S44" s="30">
        <f t="shared" si="3"/>
        <v>778.22</v>
      </c>
      <c r="T44" s="31">
        <v>3200</v>
      </c>
    </row>
    <row r="45" s="1" customFormat="1" ht="12.75" spans="1:20">
      <c r="A45" s="9" t="s">
        <v>466</v>
      </c>
      <c r="B45" s="9" t="s">
        <v>467</v>
      </c>
      <c r="C45" s="10" t="s">
        <v>24</v>
      </c>
      <c r="D45" s="9" t="s">
        <v>25</v>
      </c>
      <c r="E45" s="9" t="s">
        <v>381</v>
      </c>
      <c r="F45" s="9" t="s">
        <v>451</v>
      </c>
      <c r="G45" s="11">
        <v>934.01</v>
      </c>
      <c r="H45" s="11">
        <v>593.7</v>
      </c>
      <c r="I45" s="19">
        <v>441</v>
      </c>
      <c r="J45" s="19">
        <v>35.1</v>
      </c>
      <c r="K45" s="19">
        <v>36</v>
      </c>
      <c r="L45" s="19">
        <v>44.1</v>
      </c>
      <c r="M45" s="19">
        <v>248.04</v>
      </c>
      <c r="N45" s="19">
        <v>53.1</v>
      </c>
      <c r="O45" s="19">
        <v>0</v>
      </c>
      <c r="P45" s="19">
        <v>62.82</v>
      </c>
      <c r="Q45" s="19">
        <v>10</v>
      </c>
      <c r="R45" s="19">
        <f t="shared" si="2"/>
        <v>2457.87</v>
      </c>
      <c r="S45" s="30">
        <f t="shared" si="3"/>
        <v>742.13</v>
      </c>
      <c r="T45" s="31">
        <v>3200</v>
      </c>
    </row>
    <row r="46" s="1" customFormat="1" ht="12.75" spans="1:20">
      <c r="A46" s="9" t="s">
        <v>468</v>
      </c>
      <c r="B46" s="9" t="s">
        <v>469</v>
      </c>
      <c r="C46" s="10" t="s">
        <v>24</v>
      </c>
      <c r="D46" s="9" t="s">
        <v>25</v>
      </c>
      <c r="E46" s="9" t="s">
        <v>381</v>
      </c>
      <c r="F46" s="9" t="s">
        <v>451</v>
      </c>
      <c r="G46" s="11">
        <v>934.01</v>
      </c>
      <c r="H46" s="11">
        <v>593.7</v>
      </c>
      <c r="I46" s="19">
        <v>441</v>
      </c>
      <c r="J46" s="19">
        <v>0</v>
      </c>
      <c r="K46" s="19">
        <v>36</v>
      </c>
      <c r="L46" s="19">
        <v>0</v>
      </c>
      <c r="M46" s="19">
        <v>248.04</v>
      </c>
      <c r="N46" s="19">
        <v>53.1</v>
      </c>
      <c r="O46" s="19">
        <v>35.01</v>
      </c>
      <c r="P46" s="19">
        <v>62.82</v>
      </c>
      <c r="Q46" s="19">
        <v>10</v>
      </c>
      <c r="R46" s="19">
        <f t="shared" si="2"/>
        <v>2413.68</v>
      </c>
      <c r="S46" s="30">
        <f t="shared" si="3"/>
        <v>786.32</v>
      </c>
      <c r="T46" s="31">
        <v>3200</v>
      </c>
    </row>
    <row r="47" s="1" customFormat="1" ht="12.75" spans="1:20">
      <c r="A47" s="9" t="s">
        <v>470</v>
      </c>
      <c r="B47" s="9" t="s">
        <v>471</v>
      </c>
      <c r="C47" s="10" t="s">
        <v>24</v>
      </c>
      <c r="D47" s="9" t="s">
        <v>25</v>
      </c>
      <c r="E47" s="9" t="s">
        <v>381</v>
      </c>
      <c r="F47" s="9" t="s">
        <v>451</v>
      </c>
      <c r="G47" s="11">
        <v>934.01</v>
      </c>
      <c r="H47" s="11">
        <v>593.7</v>
      </c>
      <c r="I47" s="19">
        <v>441</v>
      </c>
      <c r="J47" s="19">
        <v>0</v>
      </c>
      <c r="K47" s="19">
        <v>0</v>
      </c>
      <c r="L47" s="19">
        <v>44.1</v>
      </c>
      <c r="M47" s="19">
        <v>248.04</v>
      </c>
      <c r="N47" s="19">
        <v>53.1</v>
      </c>
      <c r="O47" s="19">
        <v>35.01</v>
      </c>
      <c r="P47" s="19">
        <v>62.82</v>
      </c>
      <c r="Q47" s="19">
        <v>10</v>
      </c>
      <c r="R47" s="19">
        <f t="shared" si="2"/>
        <v>2421.78</v>
      </c>
      <c r="S47" s="30">
        <f t="shared" si="3"/>
        <v>778.22</v>
      </c>
      <c r="T47" s="31">
        <v>3200</v>
      </c>
    </row>
    <row r="48" s="1" customFormat="1" ht="12.75" spans="1:20">
      <c r="A48" s="9" t="s">
        <v>472</v>
      </c>
      <c r="B48" s="9" t="s">
        <v>473</v>
      </c>
      <c r="C48" s="10" t="s">
        <v>24</v>
      </c>
      <c r="D48" s="9" t="s">
        <v>25</v>
      </c>
      <c r="E48" s="9" t="s">
        <v>381</v>
      </c>
      <c r="F48" s="9" t="s">
        <v>451</v>
      </c>
      <c r="G48" s="11">
        <v>934.01</v>
      </c>
      <c r="H48" s="11">
        <v>593.7</v>
      </c>
      <c r="I48" s="19">
        <v>441</v>
      </c>
      <c r="J48" s="19">
        <v>35.1</v>
      </c>
      <c r="K48" s="19">
        <v>36</v>
      </c>
      <c r="L48" s="19">
        <v>44.1</v>
      </c>
      <c r="M48" s="19">
        <v>248.04</v>
      </c>
      <c r="N48" s="19">
        <v>53.1</v>
      </c>
      <c r="O48" s="19">
        <v>0</v>
      </c>
      <c r="P48" s="19">
        <v>62.82</v>
      </c>
      <c r="Q48" s="19">
        <v>10</v>
      </c>
      <c r="R48" s="19">
        <f t="shared" si="2"/>
        <v>2457.87</v>
      </c>
      <c r="S48" s="30">
        <f t="shared" si="3"/>
        <v>742.13</v>
      </c>
      <c r="T48" s="31">
        <v>3200</v>
      </c>
    </row>
    <row r="49" s="1" customFormat="1" ht="12.75" spans="1:20">
      <c r="A49" s="9" t="s">
        <v>474</v>
      </c>
      <c r="B49" s="9" t="s">
        <v>475</v>
      </c>
      <c r="C49" s="10" t="s">
        <v>24</v>
      </c>
      <c r="D49" s="9" t="s">
        <v>25</v>
      </c>
      <c r="E49" s="9" t="s">
        <v>381</v>
      </c>
      <c r="F49" s="9" t="s">
        <v>451</v>
      </c>
      <c r="G49" s="11">
        <v>934.01</v>
      </c>
      <c r="H49" s="11">
        <v>593.7</v>
      </c>
      <c r="I49" s="19">
        <v>441</v>
      </c>
      <c r="J49" s="19">
        <v>0</v>
      </c>
      <c r="K49" s="19">
        <v>0</v>
      </c>
      <c r="L49" s="19">
        <v>44.1</v>
      </c>
      <c r="M49" s="19">
        <v>248.04</v>
      </c>
      <c r="N49" s="19">
        <v>53.1</v>
      </c>
      <c r="O49" s="19">
        <v>35.01</v>
      </c>
      <c r="P49" s="19">
        <v>62.82</v>
      </c>
      <c r="Q49" s="19">
        <v>10</v>
      </c>
      <c r="R49" s="19">
        <f t="shared" si="2"/>
        <v>2421.78</v>
      </c>
      <c r="S49" s="30">
        <f t="shared" si="3"/>
        <v>778.22</v>
      </c>
      <c r="T49" s="31">
        <v>3200</v>
      </c>
    </row>
    <row r="50" s="1" customFormat="1" ht="12.75" spans="1:20">
      <c r="A50" s="9" t="s">
        <v>476</v>
      </c>
      <c r="B50" s="9" t="s">
        <v>477</v>
      </c>
      <c r="C50" s="10" t="s">
        <v>24</v>
      </c>
      <c r="D50" s="9" t="s">
        <v>25</v>
      </c>
      <c r="E50" s="9" t="s">
        <v>381</v>
      </c>
      <c r="F50" s="9" t="s">
        <v>451</v>
      </c>
      <c r="G50" s="11">
        <v>934.01</v>
      </c>
      <c r="H50" s="11">
        <v>593.7</v>
      </c>
      <c r="I50" s="19">
        <v>441</v>
      </c>
      <c r="J50" s="19">
        <v>0</v>
      </c>
      <c r="K50" s="19">
        <v>0</v>
      </c>
      <c r="L50" s="19">
        <v>44.1</v>
      </c>
      <c r="M50" s="19">
        <v>248.04</v>
      </c>
      <c r="N50" s="19">
        <v>53.1</v>
      </c>
      <c r="O50" s="19">
        <v>35.01</v>
      </c>
      <c r="P50" s="19">
        <v>62.82</v>
      </c>
      <c r="Q50" s="19">
        <v>10</v>
      </c>
      <c r="R50" s="19">
        <f t="shared" si="2"/>
        <v>2421.78</v>
      </c>
      <c r="S50" s="30">
        <f t="shared" si="3"/>
        <v>778.22</v>
      </c>
      <c r="T50" s="31">
        <v>3200</v>
      </c>
    </row>
    <row r="51" s="1" customFormat="1" ht="12.75" spans="1:20">
      <c r="A51" s="9" t="s">
        <v>478</v>
      </c>
      <c r="B51" s="9" t="s">
        <v>479</v>
      </c>
      <c r="C51" s="10" t="s">
        <v>24</v>
      </c>
      <c r="D51" s="9" t="s">
        <v>25</v>
      </c>
      <c r="E51" s="9" t="s">
        <v>381</v>
      </c>
      <c r="F51" s="9" t="s">
        <v>451</v>
      </c>
      <c r="G51" s="11">
        <v>934.01</v>
      </c>
      <c r="H51" s="11">
        <v>593.7</v>
      </c>
      <c r="I51" s="19">
        <v>441</v>
      </c>
      <c r="J51" s="19">
        <v>35.1</v>
      </c>
      <c r="K51" s="19">
        <v>36</v>
      </c>
      <c r="L51" s="19">
        <v>44.1</v>
      </c>
      <c r="M51" s="19">
        <v>248.04</v>
      </c>
      <c r="N51" s="19">
        <v>53.1</v>
      </c>
      <c r="O51" s="19">
        <v>0</v>
      </c>
      <c r="P51" s="19">
        <v>62.82</v>
      </c>
      <c r="Q51" s="19">
        <v>10</v>
      </c>
      <c r="R51" s="19">
        <f t="shared" si="2"/>
        <v>2457.87</v>
      </c>
      <c r="S51" s="30">
        <f t="shared" si="3"/>
        <v>742.13</v>
      </c>
      <c r="T51" s="31">
        <v>3200</v>
      </c>
    </row>
    <row r="52" s="1" customFormat="1" ht="12.75" spans="1:20">
      <c r="A52" s="9" t="s">
        <v>480</v>
      </c>
      <c r="B52" s="9" t="s">
        <v>481</v>
      </c>
      <c r="C52" s="10" t="s">
        <v>24</v>
      </c>
      <c r="D52" s="9" t="s">
        <v>25</v>
      </c>
      <c r="E52" s="9" t="s">
        <v>381</v>
      </c>
      <c r="F52" s="9" t="s">
        <v>451</v>
      </c>
      <c r="G52" s="11">
        <v>934.01</v>
      </c>
      <c r="H52" s="11">
        <v>593.7</v>
      </c>
      <c r="I52" s="19">
        <v>441</v>
      </c>
      <c r="J52" s="19">
        <v>35.1</v>
      </c>
      <c r="K52" s="19">
        <v>36</v>
      </c>
      <c r="L52" s="19">
        <v>44.1</v>
      </c>
      <c r="M52" s="19">
        <v>248.04</v>
      </c>
      <c r="N52" s="19">
        <v>53.1</v>
      </c>
      <c r="O52" s="19">
        <v>0</v>
      </c>
      <c r="P52" s="19">
        <v>62.82</v>
      </c>
      <c r="Q52" s="19">
        <v>10</v>
      </c>
      <c r="R52" s="19">
        <f t="shared" si="2"/>
        <v>2457.87</v>
      </c>
      <c r="S52" s="30">
        <f t="shared" si="3"/>
        <v>742.13</v>
      </c>
      <c r="T52" s="31">
        <v>3200</v>
      </c>
    </row>
    <row r="53" s="1" customFormat="1" ht="12.75" spans="1:20">
      <c r="A53" s="9" t="s">
        <v>482</v>
      </c>
      <c r="B53" s="9" t="s">
        <v>483</v>
      </c>
      <c r="C53" s="10" t="s">
        <v>24</v>
      </c>
      <c r="D53" s="9" t="s">
        <v>25</v>
      </c>
      <c r="E53" s="9" t="s">
        <v>381</v>
      </c>
      <c r="F53" s="9" t="s">
        <v>451</v>
      </c>
      <c r="G53" s="11">
        <v>934.01</v>
      </c>
      <c r="H53" s="11">
        <v>593.7</v>
      </c>
      <c r="I53" s="19">
        <v>441</v>
      </c>
      <c r="J53" s="19">
        <v>35.1</v>
      </c>
      <c r="K53" s="19">
        <v>36</v>
      </c>
      <c r="L53" s="19">
        <v>44.1</v>
      </c>
      <c r="M53" s="19">
        <v>248.04</v>
      </c>
      <c r="N53" s="19">
        <v>53.1</v>
      </c>
      <c r="O53" s="19">
        <v>0</v>
      </c>
      <c r="P53" s="19">
        <v>62.82</v>
      </c>
      <c r="Q53" s="19">
        <v>10</v>
      </c>
      <c r="R53" s="19">
        <f t="shared" si="2"/>
        <v>2457.87</v>
      </c>
      <c r="S53" s="30">
        <f t="shared" si="3"/>
        <v>742.13</v>
      </c>
      <c r="T53" s="31">
        <v>3200</v>
      </c>
    </row>
    <row r="54" s="1" customFormat="1" ht="12.75" spans="1:20">
      <c r="A54" s="9" t="s">
        <v>484</v>
      </c>
      <c r="B54" s="9" t="s">
        <v>485</v>
      </c>
      <c r="C54" s="10" t="s">
        <v>24</v>
      </c>
      <c r="D54" s="9" t="s">
        <v>25</v>
      </c>
      <c r="E54" s="9" t="s">
        <v>381</v>
      </c>
      <c r="F54" s="9" t="s">
        <v>451</v>
      </c>
      <c r="G54" s="11">
        <v>934.01</v>
      </c>
      <c r="H54" s="11">
        <v>593.7</v>
      </c>
      <c r="I54" s="19">
        <v>441</v>
      </c>
      <c r="J54" s="19">
        <v>35.1</v>
      </c>
      <c r="K54" s="19">
        <v>36</v>
      </c>
      <c r="L54" s="19">
        <v>44.1</v>
      </c>
      <c r="M54" s="19">
        <v>248.04</v>
      </c>
      <c r="N54" s="19">
        <v>53.1</v>
      </c>
      <c r="O54" s="19">
        <v>0</v>
      </c>
      <c r="P54" s="19">
        <v>62.82</v>
      </c>
      <c r="Q54" s="19">
        <v>10</v>
      </c>
      <c r="R54" s="19">
        <f t="shared" si="2"/>
        <v>2457.87</v>
      </c>
      <c r="S54" s="30">
        <f t="shared" si="3"/>
        <v>742.13</v>
      </c>
      <c r="T54" s="31">
        <v>3200</v>
      </c>
    </row>
    <row r="55" s="1" customFormat="1" ht="12.75" spans="1:20">
      <c r="A55" s="9" t="s">
        <v>486</v>
      </c>
      <c r="B55" s="9" t="s">
        <v>487</v>
      </c>
      <c r="C55" s="10" t="s">
        <v>24</v>
      </c>
      <c r="D55" s="9" t="s">
        <v>25</v>
      </c>
      <c r="E55" s="9" t="s">
        <v>381</v>
      </c>
      <c r="F55" s="9" t="s">
        <v>451</v>
      </c>
      <c r="G55" s="11">
        <v>934.01</v>
      </c>
      <c r="H55" s="11">
        <v>593.7</v>
      </c>
      <c r="I55" s="19">
        <v>441</v>
      </c>
      <c r="J55" s="19">
        <v>0</v>
      </c>
      <c r="K55" s="19">
        <v>0</v>
      </c>
      <c r="L55" s="19">
        <v>44.1</v>
      </c>
      <c r="M55" s="19">
        <v>248.04</v>
      </c>
      <c r="N55" s="19">
        <v>53.1</v>
      </c>
      <c r="O55" s="19">
        <v>35.01</v>
      </c>
      <c r="P55" s="19">
        <v>62.82</v>
      </c>
      <c r="Q55" s="19">
        <v>10</v>
      </c>
      <c r="R55" s="19">
        <f t="shared" si="2"/>
        <v>2421.78</v>
      </c>
      <c r="S55" s="30">
        <f t="shared" si="3"/>
        <v>778.22</v>
      </c>
      <c r="T55" s="31">
        <v>3200</v>
      </c>
    </row>
    <row r="56" s="1" customFormat="1" ht="12.75" spans="1:20">
      <c r="A56" s="9" t="s">
        <v>488</v>
      </c>
      <c r="B56" s="9" t="s">
        <v>489</v>
      </c>
      <c r="C56" s="10" t="s">
        <v>24</v>
      </c>
      <c r="D56" s="9" t="s">
        <v>25</v>
      </c>
      <c r="E56" s="9" t="s">
        <v>381</v>
      </c>
      <c r="F56" s="9" t="s">
        <v>451</v>
      </c>
      <c r="G56" s="11">
        <v>934.01</v>
      </c>
      <c r="H56" s="11">
        <v>593.7</v>
      </c>
      <c r="I56" s="19">
        <v>441</v>
      </c>
      <c r="J56" s="19">
        <v>0</v>
      </c>
      <c r="K56" s="19">
        <v>36</v>
      </c>
      <c r="L56" s="19">
        <v>44.1</v>
      </c>
      <c r="M56" s="19">
        <v>248.04</v>
      </c>
      <c r="N56" s="19">
        <v>53.1</v>
      </c>
      <c r="O56" s="19">
        <v>35.01</v>
      </c>
      <c r="P56" s="19">
        <v>62.82</v>
      </c>
      <c r="Q56" s="19">
        <v>10</v>
      </c>
      <c r="R56" s="19">
        <f t="shared" si="2"/>
        <v>2457.78</v>
      </c>
      <c r="S56" s="30">
        <f t="shared" si="3"/>
        <v>742.22</v>
      </c>
      <c r="T56" s="31">
        <v>3200</v>
      </c>
    </row>
    <row r="57" s="1" customFormat="1" ht="12.75" spans="1:20">
      <c r="A57" s="9" t="s">
        <v>490</v>
      </c>
      <c r="B57" s="9" t="s">
        <v>491</v>
      </c>
      <c r="C57" s="10" t="s">
        <v>24</v>
      </c>
      <c r="D57" s="9" t="s">
        <v>25</v>
      </c>
      <c r="E57" s="9" t="s">
        <v>381</v>
      </c>
      <c r="F57" s="9" t="s">
        <v>451</v>
      </c>
      <c r="G57" s="11">
        <v>934.01</v>
      </c>
      <c r="H57" s="11">
        <v>593.7</v>
      </c>
      <c r="I57" s="19">
        <v>441</v>
      </c>
      <c r="J57" s="19">
        <v>0</v>
      </c>
      <c r="K57" s="19">
        <v>0</v>
      </c>
      <c r="L57" s="19">
        <v>0</v>
      </c>
      <c r="M57" s="19">
        <v>248.04</v>
      </c>
      <c r="N57" s="19">
        <v>53.1</v>
      </c>
      <c r="O57" s="19">
        <v>35.01</v>
      </c>
      <c r="P57" s="19">
        <v>62.82</v>
      </c>
      <c r="Q57" s="19">
        <v>10</v>
      </c>
      <c r="R57" s="19">
        <f t="shared" si="2"/>
        <v>2377.68</v>
      </c>
      <c r="S57" s="30">
        <f t="shared" si="3"/>
        <v>822.32</v>
      </c>
      <c r="T57" s="31">
        <v>3200</v>
      </c>
    </row>
    <row r="58" s="1" customFormat="1" ht="12.75" spans="1:20">
      <c r="A58" s="9" t="s">
        <v>492</v>
      </c>
      <c r="B58" s="9" t="s">
        <v>493</v>
      </c>
      <c r="C58" s="10" t="s">
        <v>24</v>
      </c>
      <c r="D58" s="9" t="s">
        <v>25</v>
      </c>
      <c r="E58" s="9" t="s">
        <v>381</v>
      </c>
      <c r="F58" s="9" t="s">
        <v>451</v>
      </c>
      <c r="G58" s="11">
        <v>934.01</v>
      </c>
      <c r="H58" s="11">
        <v>593.7</v>
      </c>
      <c r="I58" s="19">
        <v>441</v>
      </c>
      <c r="J58" s="19">
        <v>35.1</v>
      </c>
      <c r="K58" s="19">
        <v>36</v>
      </c>
      <c r="L58" s="19">
        <v>44.1</v>
      </c>
      <c r="M58" s="19">
        <v>248.04</v>
      </c>
      <c r="N58" s="19">
        <v>53.1</v>
      </c>
      <c r="O58" s="19">
        <v>0</v>
      </c>
      <c r="P58" s="19">
        <v>62.82</v>
      </c>
      <c r="Q58" s="19">
        <v>10</v>
      </c>
      <c r="R58" s="19">
        <f t="shared" si="2"/>
        <v>2457.87</v>
      </c>
      <c r="S58" s="30">
        <f t="shared" si="3"/>
        <v>742.13</v>
      </c>
      <c r="T58" s="31">
        <v>3200</v>
      </c>
    </row>
    <row r="59" s="1" customFormat="1" ht="12.75" spans="1:20">
      <c r="A59" s="9" t="s">
        <v>494</v>
      </c>
      <c r="B59" s="9" t="s">
        <v>495</v>
      </c>
      <c r="C59" s="10" t="s">
        <v>24</v>
      </c>
      <c r="D59" s="9" t="s">
        <v>25</v>
      </c>
      <c r="E59" s="9" t="s">
        <v>381</v>
      </c>
      <c r="F59" s="9" t="s">
        <v>451</v>
      </c>
      <c r="G59" s="11">
        <v>934.01</v>
      </c>
      <c r="H59" s="11">
        <v>593.7</v>
      </c>
      <c r="I59" s="19">
        <v>441</v>
      </c>
      <c r="J59" s="19">
        <v>35.1</v>
      </c>
      <c r="K59" s="19">
        <v>36</v>
      </c>
      <c r="L59" s="19">
        <v>44.1</v>
      </c>
      <c r="M59" s="19">
        <v>248.04</v>
      </c>
      <c r="N59" s="19">
        <v>53.1</v>
      </c>
      <c r="O59" s="19">
        <v>0</v>
      </c>
      <c r="P59" s="19">
        <v>62.82</v>
      </c>
      <c r="Q59" s="19">
        <v>10</v>
      </c>
      <c r="R59" s="19">
        <f t="shared" si="2"/>
        <v>2457.87</v>
      </c>
      <c r="S59" s="30">
        <f t="shared" si="3"/>
        <v>742.13</v>
      </c>
      <c r="T59" s="31">
        <v>3200</v>
      </c>
    </row>
    <row r="60" s="1" customFormat="1" ht="12.75" spans="1:20">
      <c r="A60" s="9" t="s">
        <v>496</v>
      </c>
      <c r="B60" s="9" t="s">
        <v>497</v>
      </c>
      <c r="C60" s="10" t="s">
        <v>24</v>
      </c>
      <c r="D60" s="9" t="s">
        <v>25</v>
      </c>
      <c r="E60" s="9" t="s">
        <v>381</v>
      </c>
      <c r="F60" s="9" t="s">
        <v>451</v>
      </c>
      <c r="G60" s="11">
        <v>934.01</v>
      </c>
      <c r="H60" s="11">
        <v>593.7</v>
      </c>
      <c r="I60" s="19">
        <v>441</v>
      </c>
      <c r="J60" s="19">
        <v>0</v>
      </c>
      <c r="K60" s="19">
        <v>36</v>
      </c>
      <c r="L60" s="19">
        <v>0</v>
      </c>
      <c r="M60" s="19">
        <v>248.04</v>
      </c>
      <c r="N60" s="19">
        <v>53.1</v>
      </c>
      <c r="O60" s="19">
        <v>0</v>
      </c>
      <c r="P60" s="19">
        <v>62.82</v>
      </c>
      <c r="Q60" s="19">
        <v>10</v>
      </c>
      <c r="R60" s="19">
        <f t="shared" si="2"/>
        <v>2378.67</v>
      </c>
      <c r="S60" s="30">
        <f t="shared" si="3"/>
        <v>821.33</v>
      </c>
      <c r="T60" s="31">
        <v>3200</v>
      </c>
    </row>
    <row r="61" s="1" customFormat="1" ht="12.75" spans="1:20">
      <c r="A61" s="9" t="s">
        <v>498</v>
      </c>
      <c r="B61" s="9" t="s">
        <v>499</v>
      </c>
      <c r="C61" s="10" t="s">
        <v>24</v>
      </c>
      <c r="D61" s="9" t="s">
        <v>25</v>
      </c>
      <c r="E61" s="9" t="s">
        <v>381</v>
      </c>
      <c r="F61" s="9" t="s">
        <v>451</v>
      </c>
      <c r="G61" s="11">
        <v>934.01</v>
      </c>
      <c r="H61" s="11">
        <v>593.7</v>
      </c>
      <c r="I61" s="19">
        <v>441</v>
      </c>
      <c r="J61" s="19">
        <v>0</v>
      </c>
      <c r="K61" s="19">
        <v>0</v>
      </c>
      <c r="L61" s="19">
        <v>44.1</v>
      </c>
      <c r="M61" s="19">
        <v>248.04</v>
      </c>
      <c r="N61" s="19">
        <v>53.1</v>
      </c>
      <c r="O61" s="19">
        <v>0</v>
      </c>
      <c r="P61" s="19">
        <v>62.82</v>
      </c>
      <c r="Q61" s="19">
        <v>10</v>
      </c>
      <c r="R61" s="19">
        <f t="shared" si="2"/>
        <v>2386.77</v>
      </c>
      <c r="S61" s="30">
        <f t="shared" si="3"/>
        <v>813.23</v>
      </c>
      <c r="T61" s="31">
        <v>3200</v>
      </c>
    </row>
    <row r="62" s="1" customFormat="1" ht="12.75" spans="1:20">
      <c r="A62" s="9" t="s">
        <v>500</v>
      </c>
      <c r="B62" s="9" t="s">
        <v>501</v>
      </c>
      <c r="C62" s="10" t="s">
        <v>24</v>
      </c>
      <c r="D62" s="9" t="s">
        <v>25</v>
      </c>
      <c r="E62" s="9" t="s">
        <v>381</v>
      </c>
      <c r="F62" s="9" t="s">
        <v>451</v>
      </c>
      <c r="G62" s="11">
        <v>934.01</v>
      </c>
      <c r="H62" s="11">
        <v>593.7</v>
      </c>
      <c r="I62" s="19">
        <v>441</v>
      </c>
      <c r="J62" s="19">
        <v>0</v>
      </c>
      <c r="K62" s="19">
        <v>36</v>
      </c>
      <c r="L62" s="19">
        <v>0</v>
      </c>
      <c r="M62" s="19">
        <v>248.04</v>
      </c>
      <c r="N62" s="19">
        <v>53.1</v>
      </c>
      <c r="O62" s="19">
        <v>35.01</v>
      </c>
      <c r="P62" s="19">
        <v>62.82</v>
      </c>
      <c r="Q62" s="19">
        <v>10</v>
      </c>
      <c r="R62" s="19">
        <f t="shared" si="2"/>
        <v>2413.68</v>
      </c>
      <c r="S62" s="30">
        <f t="shared" si="3"/>
        <v>786.32</v>
      </c>
      <c r="T62" s="31">
        <v>3200</v>
      </c>
    </row>
    <row r="63" s="1" customFormat="1" ht="12.75" spans="1:20">
      <c r="A63" s="9" t="s">
        <v>502</v>
      </c>
      <c r="B63" s="9" t="s">
        <v>503</v>
      </c>
      <c r="C63" s="10" t="s">
        <v>24</v>
      </c>
      <c r="D63" s="9" t="s">
        <v>25</v>
      </c>
      <c r="E63" s="9" t="s">
        <v>381</v>
      </c>
      <c r="F63" s="9" t="s">
        <v>451</v>
      </c>
      <c r="G63" s="11">
        <v>934.01</v>
      </c>
      <c r="H63" s="11">
        <v>593.7</v>
      </c>
      <c r="I63" s="19">
        <v>441</v>
      </c>
      <c r="J63" s="19">
        <v>0</v>
      </c>
      <c r="K63" s="19">
        <v>36</v>
      </c>
      <c r="L63" s="19">
        <v>0</v>
      </c>
      <c r="M63" s="19">
        <v>248.04</v>
      </c>
      <c r="N63" s="19">
        <v>53.1</v>
      </c>
      <c r="O63" s="19">
        <v>35.01</v>
      </c>
      <c r="P63" s="19">
        <v>62.82</v>
      </c>
      <c r="Q63" s="19">
        <v>10</v>
      </c>
      <c r="R63" s="19">
        <f t="shared" si="2"/>
        <v>2413.68</v>
      </c>
      <c r="S63" s="30">
        <f t="shared" si="3"/>
        <v>786.32</v>
      </c>
      <c r="T63" s="31">
        <v>3200</v>
      </c>
    </row>
    <row r="64" s="1" customFormat="1" ht="12.75" spans="1:20">
      <c r="A64" s="9" t="s">
        <v>504</v>
      </c>
      <c r="B64" s="9" t="s">
        <v>505</v>
      </c>
      <c r="C64" s="10" t="s">
        <v>24</v>
      </c>
      <c r="D64" s="9" t="s">
        <v>25</v>
      </c>
      <c r="E64" s="9" t="s">
        <v>381</v>
      </c>
      <c r="F64" s="9" t="s">
        <v>451</v>
      </c>
      <c r="G64" s="11">
        <v>934.01</v>
      </c>
      <c r="H64" s="11">
        <v>593.7</v>
      </c>
      <c r="I64" s="19">
        <v>441</v>
      </c>
      <c r="J64" s="19">
        <v>35.1</v>
      </c>
      <c r="K64" s="19">
        <v>36</v>
      </c>
      <c r="L64" s="19">
        <v>44.1</v>
      </c>
      <c r="M64" s="19">
        <v>248.04</v>
      </c>
      <c r="N64" s="19">
        <v>53.1</v>
      </c>
      <c r="O64" s="19">
        <v>0</v>
      </c>
      <c r="P64" s="19">
        <v>62.82</v>
      </c>
      <c r="Q64" s="19">
        <v>10</v>
      </c>
      <c r="R64" s="19">
        <f t="shared" si="2"/>
        <v>2457.87</v>
      </c>
      <c r="S64" s="30">
        <f t="shared" si="3"/>
        <v>742.13</v>
      </c>
      <c r="T64" s="31">
        <v>3200</v>
      </c>
    </row>
    <row r="65" s="1" customFormat="1" ht="12.75" spans="1:20">
      <c r="A65" s="9" t="s">
        <v>506</v>
      </c>
      <c r="B65" s="9" t="s">
        <v>507</v>
      </c>
      <c r="C65" s="10" t="s">
        <v>24</v>
      </c>
      <c r="D65" s="9" t="s">
        <v>25</v>
      </c>
      <c r="E65" s="9" t="s">
        <v>381</v>
      </c>
      <c r="F65" s="9" t="s">
        <v>451</v>
      </c>
      <c r="G65" s="11">
        <v>934.01</v>
      </c>
      <c r="H65" s="11">
        <v>593.7</v>
      </c>
      <c r="I65" s="19">
        <v>441</v>
      </c>
      <c r="J65" s="19">
        <v>35.1</v>
      </c>
      <c r="K65" s="19">
        <v>36</v>
      </c>
      <c r="L65" s="19">
        <v>44.1</v>
      </c>
      <c r="M65" s="19">
        <v>248.04</v>
      </c>
      <c r="N65" s="19">
        <v>53.1</v>
      </c>
      <c r="O65" s="19">
        <v>0</v>
      </c>
      <c r="P65" s="19">
        <v>62.82</v>
      </c>
      <c r="Q65" s="19">
        <v>10</v>
      </c>
      <c r="R65" s="19">
        <f t="shared" si="2"/>
        <v>2457.87</v>
      </c>
      <c r="S65" s="30">
        <f t="shared" si="3"/>
        <v>742.13</v>
      </c>
      <c r="T65" s="31">
        <v>3200</v>
      </c>
    </row>
    <row r="66" s="1" customFormat="1" ht="12.75" spans="1:20">
      <c r="A66" s="9" t="s">
        <v>508</v>
      </c>
      <c r="B66" s="9" t="s">
        <v>509</v>
      </c>
      <c r="C66" s="10" t="s">
        <v>24</v>
      </c>
      <c r="D66" s="9" t="s">
        <v>25</v>
      </c>
      <c r="E66" s="9" t="s">
        <v>381</v>
      </c>
      <c r="F66" s="9" t="s">
        <v>451</v>
      </c>
      <c r="G66" s="11">
        <v>934.01</v>
      </c>
      <c r="H66" s="11">
        <v>593.7</v>
      </c>
      <c r="I66" s="19">
        <v>441</v>
      </c>
      <c r="J66" s="19">
        <v>35.1</v>
      </c>
      <c r="K66" s="19">
        <v>36</v>
      </c>
      <c r="L66" s="19">
        <v>44.1</v>
      </c>
      <c r="M66" s="19">
        <v>248.04</v>
      </c>
      <c r="N66" s="19">
        <v>53.1</v>
      </c>
      <c r="O66" s="19">
        <v>0</v>
      </c>
      <c r="P66" s="19">
        <v>62.82</v>
      </c>
      <c r="Q66" s="19">
        <v>10</v>
      </c>
      <c r="R66" s="19">
        <f t="shared" si="2"/>
        <v>2457.87</v>
      </c>
      <c r="S66" s="30">
        <f t="shared" si="3"/>
        <v>742.13</v>
      </c>
      <c r="T66" s="31">
        <v>3200</v>
      </c>
    </row>
    <row r="67" s="1" customFormat="1" ht="12.75" spans="1:20">
      <c r="A67" s="9" t="s">
        <v>510</v>
      </c>
      <c r="B67" s="9" t="s">
        <v>511</v>
      </c>
      <c r="C67" s="10" t="s">
        <v>24</v>
      </c>
      <c r="D67" s="9" t="s">
        <v>25</v>
      </c>
      <c r="E67" s="9" t="s">
        <v>381</v>
      </c>
      <c r="F67" s="9" t="s">
        <v>451</v>
      </c>
      <c r="G67" s="11">
        <v>934.01</v>
      </c>
      <c r="H67" s="11">
        <v>593.7</v>
      </c>
      <c r="I67" s="19">
        <v>441</v>
      </c>
      <c r="J67" s="19">
        <v>35.1</v>
      </c>
      <c r="K67" s="19">
        <v>36</v>
      </c>
      <c r="L67" s="19">
        <v>44.1</v>
      </c>
      <c r="M67" s="19">
        <v>248.04</v>
      </c>
      <c r="N67" s="19">
        <v>53.1</v>
      </c>
      <c r="O67" s="19">
        <v>35.01</v>
      </c>
      <c r="P67" s="19">
        <v>62.82</v>
      </c>
      <c r="Q67" s="19">
        <v>10</v>
      </c>
      <c r="R67" s="19">
        <f t="shared" si="2"/>
        <v>2492.88</v>
      </c>
      <c r="S67" s="30">
        <f t="shared" si="3"/>
        <v>707.12</v>
      </c>
      <c r="T67" s="31">
        <v>3200</v>
      </c>
    </row>
    <row r="68" s="1" customFormat="1" ht="12.75" spans="1:20">
      <c r="A68" s="9" t="s">
        <v>512</v>
      </c>
      <c r="B68" s="9" t="s">
        <v>513</v>
      </c>
      <c r="C68" s="10" t="s">
        <v>24</v>
      </c>
      <c r="D68" s="9" t="s">
        <v>25</v>
      </c>
      <c r="E68" s="9" t="s">
        <v>381</v>
      </c>
      <c r="F68" s="9" t="s">
        <v>451</v>
      </c>
      <c r="G68" s="11">
        <v>934.01</v>
      </c>
      <c r="H68" s="11">
        <v>593.7</v>
      </c>
      <c r="I68" s="19">
        <v>441</v>
      </c>
      <c r="J68" s="19">
        <v>35.1</v>
      </c>
      <c r="K68" s="19">
        <v>36</v>
      </c>
      <c r="L68" s="19">
        <v>44.1</v>
      </c>
      <c r="M68" s="19">
        <v>248.04</v>
      </c>
      <c r="N68" s="19">
        <v>53.1</v>
      </c>
      <c r="O68" s="19">
        <v>0</v>
      </c>
      <c r="P68" s="19">
        <v>62.82</v>
      </c>
      <c r="Q68" s="19">
        <v>10</v>
      </c>
      <c r="R68" s="19">
        <f t="shared" ref="R68:R99" si="4">G68+H68+I68+J68+K68+L68+M68+N68+O68+P68+Q68</f>
        <v>2457.87</v>
      </c>
      <c r="S68" s="30">
        <f t="shared" ref="S68:S99" si="5">T68-R68</f>
        <v>742.13</v>
      </c>
      <c r="T68" s="31">
        <v>3200</v>
      </c>
    </row>
    <row r="69" s="1" customFormat="1" ht="12.75" spans="1:20">
      <c r="A69" s="9" t="s">
        <v>514</v>
      </c>
      <c r="B69" s="9" t="s">
        <v>515</v>
      </c>
      <c r="C69" s="10" t="s">
        <v>24</v>
      </c>
      <c r="D69" s="9" t="s">
        <v>25</v>
      </c>
      <c r="E69" s="9" t="s">
        <v>381</v>
      </c>
      <c r="F69" s="9" t="s">
        <v>451</v>
      </c>
      <c r="G69" s="11">
        <v>934.01</v>
      </c>
      <c r="H69" s="11">
        <v>593.7</v>
      </c>
      <c r="I69" s="19">
        <v>441</v>
      </c>
      <c r="J69" s="19">
        <v>0</v>
      </c>
      <c r="K69" s="19">
        <v>0</v>
      </c>
      <c r="L69" s="19">
        <v>44.1</v>
      </c>
      <c r="M69" s="19">
        <v>248.04</v>
      </c>
      <c r="N69" s="19">
        <v>53.1</v>
      </c>
      <c r="O69" s="19">
        <v>0</v>
      </c>
      <c r="P69" s="19">
        <v>62.82</v>
      </c>
      <c r="Q69" s="19">
        <v>10</v>
      </c>
      <c r="R69" s="19">
        <f t="shared" si="4"/>
        <v>2386.77</v>
      </c>
      <c r="S69" s="30">
        <f t="shared" si="5"/>
        <v>813.23</v>
      </c>
      <c r="T69" s="31">
        <v>3200</v>
      </c>
    </row>
    <row r="70" s="1" customFormat="1" ht="12.75" spans="1:20">
      <c r="A70" s="9" t="s">
        <v>516</v>
      </c>
      <c r="B70" s="9" t="s">
        <v>517</v>
      </c>
      <c r="C70" s="10" t="s">
        <v>24</v>
      </c>
      <c r="D70" s="9" t="s">
        <v>25</v>
      </c>
      <c r="E70" s="9" t="s">
        <v>381</v>
      </c>
      <c r="F70" s="9" t="s">
        <v>518</v>
      </c>
      <c r="G70" s="11">
        <v>934.01</v>
      </c>
      <c r="H70" s="11">
        <v>593.7</v>
      </c>
      <c r="I70" s="19">
        <v>441</v>
      </c>
      <c r="J70" s="19">
        <v>35.1</v>
      </c>
      <c r="K70" s="19">
        <v>36</v>
      </c>
      <c r="L70" s="19">
        <v>44.1</v>
      </c>
      <c r="M70" s="19">
        <v>248.04</v>
      </c>
      <c r="N70" s="19">
        <v>53.1</v>
      </c>
      <c r="O70" s="19">
        <v>0</v>
      </c>
      <c r="P70" s="19">
        <v>62.82</v>
      </c>
      <c r="Q70" s="19">
        <v>10</v>
      </c>
      <c r="R70" s="19">
        <f t="shared" si="4"/>
        <v>2457.87</v>
      </c>
      <c r="S70" s="30">
        <f t="shared" si="5"/>
        <v>742.13</v>
      </c>
      <c r="T70" s="31">
        <v>3200</v>
      </c>
    </row>
    <row r="71" s="1" customFormat="1" ht="12.75" spans="1:20">
      <c r="A71" s="9" t="s">
        <v>519</v>
      </c>
      <c r="B71" s="9" t="s">
        <v>520</v>
      </c>
      <c r="C71" s="10" t="s">
        <v>24</v>
      </c>
      <c r="D71" s="9" t="s">
        <v>25</v>
      </c>
      <c r="E71" s="9" t="s">
        <v>381</v>
      </c>
      <c r="F71" s="9" t="s">
        <v>518</v>
      </c>
      <c r="G71" s="11">
        <v>934.01</v>
      </c>
      <c r="H71" s="11">
        <v>593.7</v>
      </c>
      <c r="I71" s="19">
        <v>441</v>
      </c>
      <c r="J71" s="19">
        <v>35.1</v>
      </c>
      <c r="K71" s="19">
        <v>36</v>
      </c>
      <c r="L71" s="19">
        <v>44.1</v>
      </c>
      <c r="M71" s="19">
        <v>248.04</v>
      </c>
      <c r="N71" s="19">
        <v>53.1</v>
      </c>
      <c r="O71" s="19">
        <v>0</v>
      </c>
      <c r="P71" s="19">
        <v>62.82</v>
      </c>
      <c r="Q71" s="19">
        <v>10</v>
      </c>
      <c r="R71" s="19">
        <f t="shared" si="4"/>
        <v>2457.87</v>
      </c>
      <c r="S71" s="30">
        <f t="shared" si="5"/>
        <v>742.13</v>
      </c>
      <c r="T71" s="31">
        <v>3200</v>
      </c>
    </row>
    <row r="72" s="1" customFormat="1" ht="12.75" spans="1:20">
      <c r="A72" s="9" t="s">
        <v>521</v>
      </c>
      <c r="B72" s="9" t="s">
        <v>522</v>
      </c>
      <c r="C72" s="10" t="s">
        <v>24</v>
      </c>
      <c r="D72" s="9" t="s">
        <v>25</v>
      </c>
      <c r="E72" s="9" t="s">
        <v>381</v>
      </c>
      <c r="F72" s="9" t="s">
        <v>518</v>
      </c>
      <c r="G72" s="11">
        <v>934.01</v>
      </c>
      <c r="H72" s="11">
        <v>593.7</v>
      </c>
      <c r="I72" s="19">
        <v>441</v>
      </c>
      <c r="J72" s="19">
        <v>35.1</v>
      </c>
      <c r="K72" s="19">
        <v>36</v>
      </c>
      <c r="L72" s="19">
        <v>44.1</v>
      </c>
      <c r="M72" s="19">
        <v>248.04</v>
      </c>
      <c r="N72" s="19">
        <v>53.1</v>
      </c>
      <c r="O72" s="19">
        <v>0</v>
      </c>
      <c r="P72" s="19">
        <v>62.82</v>
      </c>
      <c r="Q72" s="19">
        <v>10</v>
      </c>
      <c r="R72" s="19">
        <f t="shared" si="4"/>
        <v>2457.87</v>
      </c>
      <c r="S72" s="30">
        <f t="shared" si="5"/>
        <v>742.13</v>
      </c>
      <c r="T72" s="31">
        <v>3200</v>
      </c>
    </row>
    <row r="73" s="1" customFormat="1" ht="12.75" spans="1:20">
      <c r="A73" s="9" t="s">
        <v>523</v>
      </c>
      <c r="B73" s="9" t="s">
        <v>524</v>
      </c>
      <c r="C73" s="10" t="s">
        <v>24</v>
      </c>
      <c r="D73" s="9" t="s">
        <v>25</v>
      </c>
      <c r="E73" s="9" t="s">
        <v>381</v>
      </c>
      <c r="F73" s="9" t="s">
        <v>518</v>
      </c>
      <c r="G73" s="11">
        <v>934.01</v>
      </c>
      <c r="H73" s="11">
        <v>593.7</v>
      </c>
      <c r="I73" s="19">
        <v>441</v>
      </c>
      <c r="J73" s="19">
        <v>35.1</v>
      </c>
      <c r="K73" s="19">
        <v>36</v>
      </c>
      <c r="L73" s="19">
        <v>44.1</v>
      </c>
      <c r="M73" s="19">
        <v>248.04</v>
      </c>
      <c r="N73" s="19">
        <v>53.1</v>
      </c>
      <c r="O73" s="19">
        <v>0</v>
      </c>
      <c r="P73" s="19">
        <v>62.82</v>
      </c>
      <c r="Q73" s="19">
        <v>10</v>
      </c>
      <c r="R73" s="19">
        <f t="shared" si="4"/>
        <v>2457.87</v>
      </c>
      <c r="S73" s="30">
        <f t="shared" si="5"/>
        <v>742.13</v>
      </c>
      <c r="T73" s="31">
        <v>3200</v>
      </c>
    </row>
    <row r="74" s="1" customFormat="1" ht="12.75" spans="1:20">
      <c r="A74" s="9" t="s">
        <v>525</v>
      </c>
      <c r="B74" s="9" t="s">
        <v>526</v>
      </c>
      <c r="C74" s="10" t="s">
        <v>24</v>
      </c>
      <c r="D74" s="9" t="s">
        <v>25</v>
      </c>
      <c r="E74" s="9" t="s">
        <v>381</v>
      </c>
      <c r="F74" s="9" t="s">
        <v>518</v>
      </c>
      <c r="G74" s="11">
        <v>934.01</v>
      </c>
      <c r="H74" s="11">
        <v>593.7</v>
      </c>
      <c r="I74" s="19">
        <v>441</v>
      </c>
      <c r="J74" s="19">
        <v>35.1</v>
      </c>
      <c r="K74" s="19">
        <v>36</v>
      </c>
      <c r="L74" s="19">
        <v>44.1</v>
      </c>
      <c r="M74" s="19">
        <v>248.04</v>
      </c>
      <c r="N74" s="19">
        <v>53.1</v>
      </c>
      <c r="O74" s="19">
        <v>35.01</v>
      </c>
      <c r="P74" s="19">
        <v>62.82</v>
      </c>
      <c r="Q74" s="19">
        <v>10</v>
      </c>
      <c r="R74" s="19">
        <f t="shared" si="4"/>
        <v>2492.88</v>
      </c>
      <c r="S74" s="30">
        <f t="shared" si="5"/>
        <v>707.12</v>
      </c>
      <c r="T74" s="31">
        <v>3200</v>
      </c>
    </row>
    <row r="75" s="1" customFormat="1" ht="12.75" spans="1:20">
      <c r="A75" s="9" t="s">
        <v>527</v>
      </c>
      <c r="B75" s="9" t="s">
        <v>528</v>
      </c>
      <c r="C75" s="10" t="s">
        <v>24</v>
      </c>
      <c r="D75" s="9" t="s">
        <v>25</v>
      </c>
      <c r="E75" s="9" t="s">
        <v>381</v>
      </c>
      <c r="F75" s="9" t="s">
        <v>518</v>
      </c>
      <c r="G75" s="11">
        <v>934.01</v>
      </c>
      <c r="H75" s="11">
        <v>593.7</v>
      </c>
      <c r="I75" s="19">
        <v>441</v>
      </c>
      <c r="J75" s="19">
        <v>35.1</v>
      </c>
      <c r="K75" s="19">
        <v>36</v>
      </c>
      <c r="L75" s="19">
        <v>44.1</v>
      </c>
      <c r="M75" s="19">
        <v>248.04</v>
      </c>
      <c r="N75" s="19">
        <v>53.1</v>
      </c>
      <c r="O75" s="19">
        <v>0</v>
      </c>
      <c r="P75" s="19">
        <v>62.82</v>
      </c>
      <c r="Q75" s="19">
        <v>10</v>
      </c>
      <c r="R75" s="19">
        <f t="shared" si="4"/>
        <v>2457.87</v>
      </c>
      <c r="S75" s="30">
        <f t="shared" si="5"/>
        <v>742.13</v>
      </c>
      <c r="T75" s="31">
        <v>3200</v>
      </c>
    </row>
    <row r="76" s="1" customFormat="1" ht="12.75" spans="1:20">
      <c r="A76" s="9" t="s">
        <v>529</v>
      </c>
      <c r="B76" s="9" t="s">
        <v>530</v>
      </c>
      <c r="C76" s="10" t="s">
        <v>30</v>
      </c>
      <c r="D76" s="9" t="s">
        <v>25</v>
      </c>
      <c r="E76" s="9" t="s">
        <v>381</v>
      </c>
      <c r="F76" s="9" t="s">
        <v>518</v>
      </c>
      <c r="G76" s="11">
        <v>934.01</v>
      </c>
      <c r="H76" s="11">
        <v>593.7</v>
      </c>
      <c r="I76" s="19">
        <v>441</v>
      </c>
      <c r="J76" s="19">
        <v>35.1</v>
      </c>
      <c r="K76" s="19">
        <v>36</v>
      </c>
      <c r="L76" s="19">
        <v>44.1</v>
      </c>
      <c r="M76" s="19">
        <v>248.04</v>
      </c>
      <c r="N76" s="19">
        <v>53.1</v>
      </c>
      <c r="O76" s="19">
        <v>0</v>
      </c>
      <c r="P76" s="19">
        <v>62.82</v>
      </c>
      <c r="Q76" s="19">
        <v>10</v>
      </c>
      <c r="R76" s="19">
        <f t="shared" si="4"/>
        <v>2457.87</v>
      </c>
      <c r="S76" s="30">
        <f t="shared" si="5"/>
        <v>742.13</v>
      </c>
      <c r="T76" s="31">
        <v>3200</v>
      </c>
    </row>
    <row r="77" s="1" customFormat="1" ht="12.75" spans="1:20">
      <c r="A77" s="9" t="s">
        <v>531</v>
      </c>
      <c r="B77" s="9" t="s">
        <v>532</v>
      </c>
      <c r="C77" s="10" t="s">
        <v>30</v>
      </c>
      <c r="D77" s="9" t="s">
        <v>25</v>
      </c>
      <c r="E77" s="9" t="s">
        <v>381</v>
      </c>
      <c r="F77" s="9" t="s">
        <v>518</v>
      </c>
      <c r="G77" s="11">
        <v>934.01</v>
      </c>
      <c r="H77" s="11">
        <v>593.7</v>
      </c>
      <c r="I77" s="19">
        <v>441</v>
      </c>
      <c r="J77" s="19">
        <v>0</v>
      </c>
      <c r="K77" s="19">
        <v>0</v>
      </c>
      <c r="L77" s="19">
        <v>44.1</v>
      </c>
      <c r="M77" s="19">
        <v>248.04</v>
      </c>
      <c r="N77" s="19">
        <v>53.1</v>
      </c>
      <c r="O77" s="19">
        <v>0</v>
      </c>
      <c r="P77" s="19">
        <v>62.82</v>
      </c>
      <c r="Q77" s="19">
        <v>10</v>
      </c>
      <c r="R77" s="19">
        <f t="shared" si="4"/>
        <v>2386.77</v>
      </c>
      <c r="S77" s="30">
        <f t="shared" si="5"/>
        <v>813.23</v>
      </c>
      <c r="T77" s="31">
        <v>3200</v>
      </c>
    </row>
    <row r="78" s="1" customFormat="1" ht="12.75" spans="1:20">
      <c r="A78" s="9" t="s">
        <v>533</v>
      </c>
      <c r="B78" s="9" t="s">
        <v>534</v>
      </c>
      <c r="C78" s="10" t="s">
        <v>30</v>
      </c>
      <c r="D78" s="9" t="s">
        <v>25</v>
      </c>
      <c r="E78" s="9" t="s">
        <v>381</v>
      </c>
      <c r="F78" s="9" t="s">
        <v>518</v>
      </c>
      <c r="G78" s="11">
        <v>934.01</v>
      </c>
      <c r="H78" s="11">
        <v>593.7</v>
      </c>
      <c r="I78" s="19">
        <v>441</v>
      </c>
      <c r="J78" s="19">
        <v>35.1</v>
      </c>
      <c r="K78" s="19">
        <v>36</v>
      </c>
      <c r="L78" s="19">
        <v>44.1</v>
      </c>
      <c r="M78" s="19">
        <v>248.04</v>
      </c>
      <c r="N78" s="19">
        <v>53.1</v>
      </c>
      <c r="O78" s="19">
        <v>0</v>
      </c>
      <c r="P78" s="19">
        <v>62.82</v>
      </c>
      <c r="Q78" s="19">
        <v>10</v>
      </c>
      <c r="R78" s="19">
        <f t="shared" si="4"/>
        <v>2457.87</v>
      </c>
      <c r="S78" s="30">
        <f t="shared" si="5"/>
        <v>742.13</v>
      </c>
      <c r="T78" s="31">
        <v>3200</v>
      </c>
    </row>
    <row r="79" s="1" customFormat="1" ht="12.75" spans="1:20">
      <c r="A79" s="9" t="s">
        <v>535</v>
      </c>
      <c r="B79" s="9" t="s">
        <v>536</v>
      </c>
      <c r="C79" s="10" t="s">
        <v>24</v>
      </c>
      <c r="D79" s="9" t="s">
        <v>25</v>
      </c>
      <c r="E79" s="9" t="s">
        <v>381</v>
      </c>
      <c r="F79" s="9" t="s">
        <v>518</v>
      </c>
      <c r="G79" s="11">
        <v>934.01</v>
      </c>
      <c r="H79" s="11">
        <v>593.7</v>
      </c>
      <c r="I79" s="19">
        <v>441</v>
      </c>
      <c r="J79" s="19">
        <v>35.1</v>
      </c>
      <c r="K79" s="19">
        <v>36</v>
      </c>
      <c r="L79" s="19">
        <v>44.1</v>
      </c>
      <c r="M79" s="19">
        <v>248.04</v>
      </c>
      <c r="N79" s="19">
        <v>53.1</v>
      </c>
      <c r="O79" s="19">
        <v>0</v>
      </c>
      <c r="P79" s="19">
        <v>62.82</v>
      </c>
      <c r="Q79" s="19">
        <v>10</v>
      </c>
      <c r="R79" s="19">
        <f t="shared" si="4"/>
        <v>2457.87</v>
      </c>
      <c r="S79" s="30">
        <f t="shared" si="5"/>
        <v>742.13</v>
      </c>
      <c r="T79" s="31">
        <v>3200</v>
      </c>
    </row>
    <row r="80" s="1" customFormat="1" ht="12.75" spans="1:20">
      <c r="A80" s="9" t="s">
        <v>537</v>
      </c>
      <c r="B80" s="9" t="s">
        <v>538</v>
      </c>
      <c r="C80" s="10" t="s">
        <v>24</v>
      </c>
      <c r="D80" s="9" t="s">
        <v>25</v>
      </c>
      <c r="E80" s="9" t="s">
        <v>381</v>
      </c>
      <c r="F80" s="9" t="s">
        <v>518</v>
      </c>
      <c r="G80" s="11">
        <v>934.01</v>
      </c>
      <c r="H80" s="11">
        <v>593.7</v>
      </c>
      <c r="I80" s="19">
        <v>441</v>
      </c>
      <c r="J80" s="19">
        <v>35.1</v>
      </c>
      <c r="K80" s="19">
        <v>36</v>
      </c>
      <c r="L80" s="19">
        <v>44.1</v>
      </c>
      <c r="M80" s="19">
        <v>248.04</v>
      </c>
      <c r="N80" s="19">
        <v>53.1</v>
      </c>
      <c r="O80" s="19">
        <v>0</v>
      </c>
      <c r="P80" s="19">
        <v>62.82</v>
      </c>
      <c r="Q80" s="19">
        <v>10</v>
      </c>
      <c r="R80" s="19">
        <f t="shared" si="4"/>
        <v>2457.87</v>
      </c>
      <c r="S80" s="30">
        <f t="shared" si="5"/>
        <v>742.13</v>
      </c>
      <c r="T80" s="31">
        <v>3200</v>
      </c>
    </row>
    <row r="81" s="1" customFormat="1" ht="12.75" spans="1:20">
      <c r="A81" s="9" t="s">
        <v>539</v>
      </c>
      <c r="B81" s="9" t="s">
        <v>540</v>
      </c>
      <c r="C81" s="10" t="s">
        <v>24</v>
      </c>
      <c r="D81" s="9" t="s">
        <v>25</v>
      </c>
      <c r="E81" s="9" t="s">
        <v>381</v>
      </c>
      <c r="F81" s="9" t="s">
        <v>518</v>
      </c>
      <c r="G81" s="11">
        <v>934.01</v>
      </c>
      <c r="H81" s="11">
        <v>593.7</v>
      </c>
      <c r="I81" s="19">
        <v>441</v>
      </c>
      <c r="J81" s="19">
        <v>35.1</v>
      </c>
      <c r="K81" s="19">
        <v>36</v>
      </c>
      <c r="L81" s="19">
        <v>44.1</v>
      </c>
      <c r="M81" s="19">
        <v>248.04</v>
      </c>
      <c r="N81" s="19">
        <v>53.1</v>
      </c>
      <c r="O81" s="19">
        <v>0</v>
      </c>
      <c r="P81" s="19">
        <v>0</v>
      </c>
      <c r="Q81" s="19">
        <v>10</v>
      </c>
      <c r="R81" s="19">
        <f t="shared" si="4"/>
        <v>2395.05</v>
      </c>
      <c r="S81" s="30">
        <f t="shared" si="5"/>
        <v>804.95</v>
      </c>
      <c r="T81" s="31">
        <v>3200</v>
      </c>
    </row>
    <row r="82" s="1" customFormat="1" ht="12.75" spans="1:20">
      <c r="A82" s="9" t="s">
        <v>541</v>
      </c>
      <c r="B82" s="9" t="s">
        <v>542</v>
      </c>
      <c r="C82" s="10" t="s">
        <v>24</v>
      </c>
      <c r="D82" s="9" t="s">
        <v>25</v>
      </c>
      <c r="E82" s="9" t="s">
        <v>381</v>
      </c>
      <c r="F82" s="9" t="s">
        <v>518</v>
      </c>
      <c r="G82" s="11">
        <v>934.01</v>
      </c>
      <c r="H82" s="11">
        <v>593.7</v>
      </c>
      <c r="I82" s="19">
        <v>441</v>
      </c>
      <c r="J82" s="19">
        <v>35.1</v>
      </c>
      <c r="K82" s="19">
        <v>36</v>
      </c>
      <c r="L82" s="19">
        <v>44.1</v>
      </c>
      <c r="M82" s="19">
        <v>248.04</v>
      </c>
      <c r="N82" s="19">
        <v>53.1</v>
      </c>
      <c r="O82" s="19">
        <v>0</v>
      </c>
      <c r="P82" s="19">
        <v>62.82</v>
      </c>
      <c r="Q82" s="19">
        <v>10</v>
      </c>
      <c r="R82" s="19">
        <f t="shared" si="4"/>
        <v>2457.87</v>
      </c>
      <c r="S82" s="30">
        <f t="shared" si="5"/>
        <v>742.13</v>
      </c>
      <c r="T82" s="31">
        <v>3200</v>
      </c>
    </row>
    <row r="83" s="1" customFormat="1" ht="12.75" spans="1:20">
      <c r="A83" s="9" t="s">
        <v>543</v>
      </c>
      <c r="B83" s="9" t="s">
        <v>544</v>
      </c>
      <c r="C83" s="10" t="s">
        <v>24</v>
      </c>
      <c r="D83" s="9" t="s">
        <v>25</v>
      </c>
      <c r="E83" s="9" t="s">
        <v>381</v>
      </c>
      <c r="F83" s="9" t="s">
        <v>518</v>
      </c>
      <c r="G83" s="11">
        <v>934.01</v>
      </c>
      <c r="H83" s="11">
        <v>593.7</v>
      </c>
      <c r="I83" s="19">
        <v>441</v>
      </c>
      <c r="J83" s="19">
        <v>35.1</v>
      </c>
      <c r="K83" s="19">
        <v>36</v>
      </c>
      <c r="L83" s="19">
        <v>44.1</v>
      </c>
      <c r="M83" s="19">
        <v>248.04</v>
      </c>
      <c r="N83" s="19">
        <v>53.1</v>
      </c>
      <c r="O83" s="19">
        <v>0</v>
      </c>
      <c r="P83" s="19">
        <v>62.82</v>
      </c>
      <c r="Q83" s="19">
        <v>10</v>
      </c>
      <c r="R83" s="19">
        <f t="shared" si="4"/>
        <v>2457.87</v>
      </c>
      <c r="S83" s="30">
        <f t="shared" si="5"/>
        <v>742.13</v>
      </c>
      <c r="T83" s="31">
        <v>3200</v>
      </c>
    </row>
    <row r="84" s="1" customFormat="1" ht="12.75" spans="1:20">
      <c r="A84" s="9" t="s">
        <v>545</v>
      </c>
      <c r="B84" s="9" t="s">
        <v>546</v>
      </c>
      <c r="C84" s="10" t="s">
        <v>24</v>
      </c>
      <c r="D84" s="9" t="s">
        <v>25</v>
      </c>
      <c r="E84" s="9" t="s">
        <v>381</v>
      </c>
      <c r="F84" s="9" t="s">
        <v>518</v>
      </c>
      <c r="G84" s="11">
        <v>934.01</v>
      </c>
      <c r="H84" s="11">
        <v>593.7</v>
      </c>
      <c r="I84" s="19">
        <v>441</v>
      </c>
      <c r="J84" s="19">
        <v>35.1</v>
      </c>
      <c r="K84" s="19">
        <v>36</v>
      </c>
      <c r="L84" s="19">
        <v>44.1</v>
      </c>
      <c r="M84" s="19">
        <v>248.04</v>
      </c>
      <c r="N84" s="19">
        <v>53.1</v>
      </c>
      <c r="O84" s="19">
        <v>35.01</v>
      </c>
      <c r="P84" s="19">
        <v>62.82</v>
      </c>
      <c r="Q84" s="19">
        <v>10</v>
      </c>
      <c r="R84" s="19">
        <f t="shared" si="4"/>
        <v>2492.88</v>
      </c>
      <c r="S84" s="30">
        <f t="shared" si="5"/>
        <v>707.12</v>
      </c>
      <c r="T84" s="31">
        <v>3200</v>
      </c>
    </row>
    <row r="85" s="1" customFormat="1" ht="12.75" spans="1:20">
      <c r="A85" s="9" t="s">
        <v>547</v>
      </c>
      <c r="B85" s="9" t="s">
        <v>548</v>
      </c>
      <c r="C85" s="10" t="s">
        <v>24</v>
      </c>
      <c r="D85" s="9" t="s">
        <v>25</v>
      </c>
      <c r="E85" s="9" t="s">
        <v>381</v>
      </c>
      <c r="F85" s="9" t="s">
        <v>518</v>
      </c>
      <c r="G85" s="11">
        <v>934.01</v>
      </c>
      <c r="H85" s="11">
        <v>593.7</v>
      </c>
      <c r="I85" s="19">
        <v>441</v>
      </c>
      <c r="J85" s="19">
        <v>35.1</v>
      </c>
      <c r="K85" s="19">
        <v>36</v>
      </c>
      <c r="L85" s="19">
        <v>44.1</v>
      </c>
      <c r="M85" s="19">
        <v>248.04</v>
      </c>
      <c r="N85" s="19">
        <v>53.1</v>
      </c>
      <c r="O85" s="19">
        <v>0</v>
      </c>
      <c r="P85" s="19">
        <v>62.82</v>
      </c>
      <c r="Q85" s="19">
        <v>10</v>
      </c>
      <c r="R85" s="19">
        <f t="shared" si="4"/>
        <v>2457.87</v>
      </c>
      <c r="S85" s="30">
        <f t="shared" si="5"/>
        <v>742.13</v>
      </c>
      <c r="T85" s="31">
        <v>3200</v>
      </c>
    </row>
    <row r="86" s="1" customFormat="1" ht="12.75" spans="1:20">
      <c r="A86" s="9" t="s">
        <v>549</v>
      </c>
      <c r="B86" s="9" t="s">
        <v>550</v>
      </c>
      <c r="C86" s="10" t="s">
        <v>24</v>
      </c>
      <c r="D86" s="9" t="s">
        <v>25</v>
      </c>
      <c r="E86" s="9" t="s">
        <v>381</v>
      </c>
      <c r="F86" s="9" t="s">
        <v>518</v>
      </c>
      <c r="G86" s="11">
        <v>934.01</v>
      </c>
      <c r="H86" s="11">
        <v>593.7</v>
      </c>
      <c r="I86" s="19">
        <v>441</v>
      </c>
      <c r="J86" s="19">
        <v>35.1</v>
      </c>
      <c r="K86" s="19">
        <v>36</v>
      </c>
      <c r="L86" s="19">
        <v>44.1</v>
      </c>
      <c r="M86" s="19">
        <v>248.04</v>
      </c>
      <c r="N86" s="19">
        <v>53.1</v>
      </c>
      <c r="O86" s="19">
        <v>0</v>
      </c>
      <c r="P86" s="19">
        <v>62.82</v>
      </c>
      <c r="Q86" s="19">
        <v>10</v>
      </c>
      <c r="R86" s="19">
        <f t="shared" si="4"/>
        <v>2457.87</v>
      </c>
      <c r="S86" s="30">
        <f t="shared" si="5"/>
        <v>742.13</v>
      </c>
      <c r="T86" s="31">
        <v>3200</v>
      </c>
    </row>
    <row r="87" s="1" customFormat="1" ht="12.75" spans="1:20">
      <c r="A87" s="9" t="s">
        <v>551</v>
      </c>
      <c r="B87" s="9" t="s">
        <v>552</v>
      </c>
      <c r="C87" s="10" t="s">
        <v>24</v>
      </c>
      <c r="D87" s="9" t="s">
        <v>25</v>
      </c>
      <c r="E87" s="9" t="s">
        <v>381</v>
      </c>
      <c r="F87" s="9" t="s">
        <v>518</v>
      </c>
      <c r="G87" s="11">
        <v>934.01</v>
      </c>
      <c r="H87" s="11">
        <v>593.7</v>
      </c>
      <c r="I87" s="19">
        <v>441</v>
      </c>
      <c r="J87" s="19">
        <v>35.1</v>
      </c>
      <c r="K87" s="19">
        <v>36</v>
      </c>
      <c r="L87" s="19">
        <v>44.1</v>
      </c>
      <c r="M87" s="19">
        <v>248.04</v>
      </c>
      <c r="N87" s="19">
        <v>53.1</v>
      </c>
      <c r="O87" s="19">
        <v>0</v>
      </c>
      <c r="P87" s="19">
        <v>62.82</v>
      </c>
      <c r="Q87" s="19">
        <v>10</v>
      </c>
      <c r="R87" s="19">
        <f t="shared" si="4"/>
        <v>2457.87</v>
      </c>
      <c r="S87" s="30">
        <f t="shared" si="5"/>
        <v>742.13</v>
      </c>
      <c r="T87" s="31">
        <v>3200</v>
      </c>
    </row>
    <row r="88" s="1" customFormat="1" ht="12.75" spans="1:20">
      <c r="A88" s="9" t="s">
        <v>553</v>
      </c>
      <c r="B88" s="9" t="s">
        <v>554</v>
      </c>
      <c r="C88" s="10" t="s">
        <v>24</v>
      </c>
      <c r="D88" s="9" t="s">
        <v>25</v>
      </c>
      <c r="E88" s="9" t="s">
        <v>381</v>
      </c>
      <c r="F88" s="9" t="s">
        <v>518</v>
      </c>
      <c r="G88" s="11">
        <v>934.01</v>
      </c>
      <c r="H88" s="11">
        <v>593.7</v>
      </c>
      <c r="I88" s="19">
        <v>441</v>
      </c>
      <c r="J88" s="19">
        <v>35.1</v>
      </c>
      <c r="K88" s="19">
        <v>36</v>
      </c>
      <c r="L88" s="19">
        <v>44.1</v>
      </c>
      <c r="M88" s="19">
        <v>248.04</v>
      </c>
      <c r="N88" s="19">
        <v>53.1</v>
      </c>
      <c r="O88" s="19">
        <v>0</v>
      </c>
      <c r="P88" s="19">
        <v>62.82</v>
      </c>
      <c r="Q88" s="19">
        <v>10</v>
      </c>
      <c r="R88" s="19">
        <f t="shared" si="4"/>
        <v>2457.87</v>
      </c>
      <c r="S88" s="30">
        <f t="shared" si="5"/>
        <v>742.13</v>
      </c>
      <c r="T88" s="31">
        <v>3200</v>
      </c>
    </row>
    <row r="89" s="1" customFormat="1" ht="12.75" spans="1:20">
      <c r="A89" s="9" t="s">
        <v>555</v>
      </c>
      <c r="B89" s="9" t="s">
        <v>556</v>
      </c>
      <c r="C89" s="10" t="s">
        <v>24</v>
      </c>
      <c r="D89" s="9" t="s">
        <v>25</v>
      </c>
      <c r="E89" s="9" t="s">
        <v>381</v>
      </c>
      <c r="F89" s="9" t="s">
        <v>518</v>
      </c>
      <c r="G89" s="11">
        <v>934.01</v>
      </c>
      <c r="H89" s="11">
        <v>593.7</v>
      </c>
      <c r="I89" s="19">
        <v>441</v>
      </c>
      <c r="J89" s="19">
        <v>35.1</v>
      </c>
      <c r="K89" s="19">
        <v>36</v>
      </c>
      <c r="L89" s="19">
        <v>44.1</v>
      </c>
      <c r="M89" s="19">
        <v>248.04</v>
      </c>
      <c r="N89" s="19">
        <v>53.1</v>
      </c>
      <c r="O89" s="19">
        <v>0</v>
      </c>
      <c r="P89" s="19">
        <v>62.82</v>
      </c>
      <c r="Q89" s="19">
        <v>10</v>
      </c>
      <c r="R89" s="19">
        <f t="shared" si="4"/>
        <v>2457.87</v>
      </c>
      <c r="S89" s="30">
        <f t="shared" si="5"/>
        <v>742.13</v>
      </c>
      <c r="T89" s="31">
        <v>3200</v>
      </c>
    </row>
    <row r="90" s="1" customFormat="1" ht="12.75" spans="1:20">
      <c r="A90" s="9" t="s">
        <v>557</v>
      </c>
      <c r="B90" s="9" t="s">
        <v>558</v>
      </c>
      <c r="C90" s="10" t="s">
        <v>24</v>
      </c>
      <c r="D90" s="9" t="s">
        <v>25</v>
      </c>
      <c r="E90" s="9" t="s">
        <v>381</v>
      </c>
      <c r="F90" s="9" t="s">
        <v>518</v>
      </c>
      <c r="G90" s="11">
        <v>934.01</v>
      </c>
      <c r="H90" s="11">
        <v>593.7</v>
      </c>
      <c r="I90" s="19">
        <v>441</v>
      </c>
      <c r="J90" s="19">
        <v>35.1</v>
      </c>
      <c r="K90" s="19">
        <v>36</v>
      </c>
      <c r="L90" s="19">
        <v>44.1</v>
      </c>
      <c r="M90" s="19">
        <v>248.04</v>
      </c>
      <c r="N90" s="19">
        <v>53.1</v>
      </c>
      <c r="O90" s="19">
        <v>0</v>
      </c>
      <c r="P90" s="19">
        <v>62.82</v>
      </c>
      <c r="Q90" s="19">
        <v>10</v>
      </c>
      <c r="R90" s="19">
        <f t="shared" si="4"/>
        <v>2457.87</v>
      </c>
      <c r="S90" s="30">
        <f t="shared" si="5"/>
        <v>742.13</v>
      </c>
      <c r="T90" s="31">
        <v>3200</v>
      </c>
    </row>
    <row r="91" s="1" customFormat="1" ht="12.75" spans="1:20">
      <c r="A91" s="9" t="s">
        <v>559</v>
      </c>
      <c r="B91" s="9" t="s">
        <v>560</v>
      </c>
      <c r="C91" s="10" t="s">
        <v>24</v>
      </c>
      <c r="D91" s="9" t="s">
        <v>25</v>
      </c>
      <c r="E91" s="9" t="s">
        <v>381</v>
      </c>
      <c r="F91" s="9" t="s">
        <v>518</v>
      </c>
      <c r="G91" s="11">
        <v>934.01</v>
      </c>
      <c r="H91" s="11">
        <v>593.7</v>
      </c>
      <c r="I91" s="19">
        <v>441</v>
      </c>
      <c r="J91" s="19">
        <v>35.1</v>
      </c>
      <c r="K91" s="19">
        <v>36</v>
      </c>
      <c r="L91" s="19">
        <v>44.1</v>
      </c>
      <c r="M91" s="19">
        <v>248.04</v>
      </c>
      <c r="N91" s="19">
        <v>53.1</v>
      </c>
      <c r="O91" s="19">
        <v>0</v>
      </c>
      <c r="P91" s="19">
        <v>62.82</v>
      </c>
      <c r="Q91" s="19">
        <v>10</v>
      </c>
      <c r="R91" s="19">
        <f t="shared" si="4"/>
        <v>2457.87</v>
      </c>
      <c r="S91" s="30">
        <f t="shared" si="5"/>
        <v>742.13</v>
      </c>
      <c r="T91" s="31">
        <v>3200</v>
      </c>
    </row>
    <row r="92" s="1" customFormat="1" ht="12.75" spans="1:20">
      <c r="A92" s="9" t="s">
        <v>561</v>
      </c>
      <c r="B92" s="9" t="s">
        <v>562</v>
      </c>
      <c r="C92" s="10" t="s">
        <v>24</v>
      </c>
      <c r="D92" s="9" t="s">
        <v>25</v>
      </c>
      <c r="E92" s="9" t="s">
        <v>381</v>
      </c>
      <c r="F92" s="9" t="s">
        <v>518</v>
      </c>
      <c r="G92" s="11">
        <v>934.01</v>
      </c>
      <c r="H92" s="11">
        <v>593.7</v>
      </c>
      <c r="I92" s="19">
        <v>441</v>
      </c>
      <c r="J92" s="19">
        <v>35.1</v>
      </c>
      <c r="K92" s="19">
        <v>36</v>
      </c>
      <c r="L92" s="19">
        <v>44.1</v>
      </c>
      <c r="M92" s="19">
        <v>248.04</v>
      </c>
      <c r="N92" s="19">
        <v>53.1</v>
      </c>
      <c r="O92" s="19">
        <v>0</v>
      </c>
      <c r="P92" s="19">
        <v>62.82</v>
      </c>
      <c r="Q92" s="19">
        <v>10</v>
      </c>
      <c r="R92" s="19">
        <f t="shared" si="4"/>
        <v>2457.87</v>
      </c>
      <c r="S92" s="30">
        <f t="shared" si="5"/>
        <v>742.13</v>
      </c>
      <c r="T92" s="31">
        <v>3200</v>
      </c>
    </row>
    <row r="93" s="1" customFormat="1" ht="12.75" spans="1:20">
      <c r="A93" s="9" t="s">
        <v>563</v>
      </c>
      <c r="B93" s="9" t="s">
        <v>564</v>
      </c>
      <c r="C93" s="10" t="s">
        <v>24</v>
      </c>
      <c r="D93" s="9" t="s">
        <v>25</v>
      </c>
      <c r="E93" s="9" t="s">
        <v>381</v>
      </c>
      <c r="F93" s="9" t="s">
        <v>518</v>
      </c>
      <c r="G93" s="11">
        <v>934.01</v>
      </c>
      <c r="H93" s="11">
        <v>593.7</v>
      </c>
      <c r="I93" s="19">
        <v>441</v>
      </c>
      <c r="J93" s="19">
        <v>35.1</v>
      </c>
      <c r="K93" s="19">
        <v>36</v>
      </c>
      <c r="L93" s="19">
        <v>44.1</v>
      </c>
      <c r="M93" s="19">
        <v>248.04</v>
      </c>
      <c r="N93" s="19">
        <v>53.1</v>
      </c>
      <c r="O93" s="19">
        <v>35.01</v>
      </c>
      <c r="P93" s="19">
        <v>62.82</v>
      </c>
      <c r="Q93" s="19">
        <v>10</v>
      </c>
      <c r="R93" s="19">
        <f t="shared" si="4"/>
        <v>2492.88</v>
      </c>
      <c r="S93" s="30">
        <f t="shared" si="5"/>
        <v>707.12</v>
      </c>
      <c r="T93" s="31">
        <v>3200</v>
      </c>
    </row>
    <row r="94" s="1" customFormat="1" ht="12.75" spans="1:20">
      <c r="A94" s="9" t="s">
        <v>565</v>
      </c>
      <c r="B94" s="9" t="s">
        <v>566</v>
      </c>
      <c r="C94" s="10" t="s">
        <v>24</v>
      </c>
      <c r="D94" s="9" t="s">
        <v>25</v>
      </c>
      <c r="E94" s="9" t="s">
        <v>381</v>
      </c>
      <c r="F94" s="9" t="s">
        <v>518</v>
      </c>
      <c r="G94" s="11">
        <v>934.01</v>
      </c>
      <c r="H94" s="11">
        <v>593.7</v>
      </c>
      <c r="I94" s="19">
        <v>441</v>
      </c>
      <c r="J94" s="19">
        <v>35.1</v>
      </c>
      <c r="K94" s="19">
        <v>36</v>
      </c>
      <c r="L94" s="19">
        <v>44.1</v>
      </c>
      <c r="M94" s="19">
        <v>248.04</v>
      </c>
      <c r="N94" s="19">
        <v>53.1</v>
      </c>
      <c r="O94" s="19">
        <v>0</v>
      </c>
      <c r="P94" s="19">
        <v>62.82</v>
      </c>
      <c r="Q94" s="19">
        <v>10</v>
      </c>
      <c r="R94" s="19">
        <f t="shared" si="4"/>
        <v>2457.87</v>
      </c>
      <c r="S94" s="30">
        <f t="shared" si="5"/>
        <v>742.13</v>
      </c>
      <c r="T94" s="31">
        <v>3200</v>
      </c>
    </row>
    <row r="95" s="1" customFormat="1" ht="12.75" spans="1:20">
      <c r="A95" s="9" t="s">
        <v>567</v>
      </c>
      <c r="B95" s="9" t="s">
        <v>568</v>
      </c>
      <c r="C95" s="10" t="s">
        <v>24</v>
      </c>
      <c r="D95" s="9" t="s">
        <v>25</v>
      </c>
      <c r="E95" s="9" t="s">
        <v>381</v>
      </c>
      <c r="F95" s="9" t="s">
        <v>518</v>
      </c>
      <c r="G95" s="11">
        <v>934.01</v>
      </c>
      <c r="H95" s="11">
        <v>593.7</v>
      </c>
      <c r="I95" s="19">
        <v>441</v>
      </c>
      <c r="J95" s="19">
        <v>35.1</v>
      </c>
      <c r="K95" s="19">
        <v>36</v>
      </c>
      <c r="L95" s="19">
        <v>44.1</v>
      </c>
      <c r="M95" s="19">
        <v>248.04</v>
      </c>
      <c r="N95" s="19">
        <v>53.1</v>
      </c>
      <c r="O95" s="19">
        <v>0</v>
      </c>
      <c r="P95" s="19">
        <v>62.82</v>
      </c>
      <c r="Q95" s="19">
        <v>10</v>
      </c>
      <c r="R95" s="19">
        <f t="shared" si="4"/>
        <v>2457.87</v>
      </c>
      <c r="S95" s="30">
        <f t="shared" si="5"/>
        <v>742.13</v>
      </c>
      <c r="T95" s="31">
        <v>3200</v>
      </c>
    </row>
    <row r="96" s="1" customFormat="1" ht="12.75" spans="1:20">
      <c r="A96" s="9" t="s">
        <v>569</v>
      </c>
      <c r="B96" s="9" t="s">
        <v>570</v>
      </c>
      <c r="C96" s="10" t="s">
        <v>24</v>
      </c>
      <c r="D96" s="9" t="s">
        <v>25</v>
      </c>
      <c r="E96" s="9" t="s">
        <v>381</v>
      </c>
      <c r="F96" s="9" t="s">
        <v>518</v>
      </c>
      <c r="G96" s="11">
        <v>934.01</v>
      </c>
      <c r="H96" s="11">
        <v>593.7</v>
      </c>
      <c r="I96" s="19">
        <v>441</v>
      </c>
      <c r="J96" s="19">
        <v>35.1</v>
      </c>
      <c r="K96" s="19">
        <v>36</v>
      </c>
      <c r="L96" s="19">
        <v>44.1</v>
      </c>
      <c r="M96" s="19">
        <v>248.04</v>
      </c>
      <c r="N96" s="19">
        <v>53.1</v>
      </c>
      <c r="O96" s="19">
        <v>0</v>
      </c>
      <c r="P96" s="19">
        <v>62.82</v>
      </c>
      <c r="Q96" s="19">
        <v>10</v>
      </c>
      <c r="R96" s="19">
        <f t="shared" si="4"/>
        <v>2457.87</v>
      </c>
      <c r="S96" s="30">
        <f t="shared" si="5"/>
        <v>742.13</v>
      </c>
      <c r="T96" s="31">
        <v>3200</v>
      </c>
    </row>
    <row r="97" s="1" customFormat="1" ht="12.75" spans="1:20">
      <c r="A97" s="9" t="s">
        <v>571</v>
      </c>
      <c r="B97" s="9" t="s">
        <v>572</v>
      </c>
      <c r="C97" s="10" t="s">
        <v>24</v>
      </c>
      <c r="D97" s="9" t="s">
        <v>25</v>
      </c>
      <c r="E97" s="9" t="s">
        <v>381</v>
      </c>
      <c r="F97" s="9" t="s">
        <v>518</v>
      </c>
      <c r="G97" s="11">
        <v>934.01</v>
      </c>
      <c r="H97" s="11">
        <v>593.7</v>
      </c>
      <c r="I97" s="19">
        <v>441</v>
      </c>
      <c r="J97" s="19">
        <v>35.1</v>
      </c>
      <c r="K97" s="19">
        <v>36</v>
      </c>
      <c r="L97" s="19">
        <v>44.1</v>
      </c>
      <c r="M97" s="19">
        <v>248.04</v>
      </c>
      <c r="N97" s="19">
        <v>53.1</v>
      </c>
      <c r="O97" s="19">
        <v>0</v>
      </c>
      <c r="P97" s="19">
        <v>62.82</v>
      </c>
      <c r="Q97" s="19">
        <v>10</v>
      </c>
      <c r="R97" s="19">
        <f t="shared" si="4"/>
        <v>2457.87</v>
      </c>
      <c r="S97" s="30">
        <f t="shared" si="5"/>
        <v>742.13</v>
      </c>
      <c r="T97" s="31">
        <v>3200</v>
      </c>
    </row>
    <row r="98" s="1" customFormat="1" ht="12.75" spans="1:20">
      <c r="A98" s="9" t="s">
        <v>573</v>
      </c>
      <c r="B98" s="9" t="s">
        <v>574</v>
      </c>
      <c r="C98" s="10" t="s">
        <v>24</v>
      </c>
      <c r="D98" s="9" t="s">
        <v>25</v>
      </c>
      <c r="E98" s="9" t="s">
        <v>381</v>
      </c>
      <c r="F98" s="9" t="s">
        <v>518</v>
      </c>
      <c r="G98" s="11">
        <v>934.01</v>
      </c>
      <c r="H98" s="11">
        <v>593.7</v>
      </c>
      <c r="I98" s="19">
        <v>441</v>
      </c>
      <c r="J98" s="19">
        <v>35.1</v>
      </c>
      <c r="K98" s="19">
        <v>36</v>
      </c>
      <c r="L98" s="19">
        <v>44.1</v>
      </c>
      <c r="M98" s="19">
        <v>248.04</v>
      </c>
      <c r="N98" s="19">
        <v>53.1</v>
      </c>
      <c r="O98" s="19">
        <v>35.01</v>
      </c>
      <c r="P98" s="19">
        <v>62.82</v>
      </c>
      <c r="Q98" s="19">
        <v>10</v>
      </c>
      <c r="R98" s="19">
        <f t="shared" si="4"/>
        <v>2492.88</v>
      </c>
      <c r="S98" s="30">
        <f t="shared" si="5"/>
        <v>707.12</v>
      </c>
      <c r="T98" s="31">
        <v>3200</v>
      </c>
    </row>
    <row r="99" s="1" customFormat="1" ht="12.75" spans="1:20">
      <c r="A99" s="9" t="s">
        <v>575</v>
      </c>
      <c r="B99" s="9" t="s">
        <v>576</v>
      </c>
      <c r="C99" s="10" t="s">
        <v>24</v>
      </c>
      <c r="D99" s="9" t="s">
        <v>25</v>
      </c>
      <c r="E99" s="9" t="s">
        <v>381</v>
      </c>
      <c r="F99" s="9" t="s">
        <v>518</v>
      </c>
      <c r="G99" s="11">
        <v>934.01</v>
      </c>
      <c r="H99" s="11">
        <v>593.7</v>
      </c>
      <c r="I99" s="19">
        <v>441</v>
      </c>
      <c r="J99" s="19">
        <v>35.1</v>
      </c>
      <c r="K99" s="19">
        <v>36</v>
      </c>
      <c r="L99" s="19">
        <v>44.1</v>
      </c>
      <c r="M99" s="19">
        <v>248.04</v>
      </c>
      <c r="N99" s="19">
        <v>53.1</v>
      </c>
      <c r="O99" s="19">
        <v>0</v>
      </c>
      <c r="P99" s="19">
        <v>62.82</v>
      </c>
      <c r="Q99" s="19">
        <v>10</v>
      </c>
      <c r="R99" s="19">
        <f t="shared" si="4"/>
        <v>2457.87</v>
      </c>
      <c r="S99" s="30">
        <f t="shared" si="5"/>
        <v>742.13</v>
      </c>
      <c r="T99" s="31">
        <v>3200</v>
      </c>
    </row>
    <row r="100" s="1" customFormat="1" ht="12.75" spans="1:20">
      <c r="A100" s="9" t="s">
        <v>577</v>
      </c>
      <c r="B100" s="9" t="s">
        <v>578</v>
      </c>
      <c r="C100" s="10" t="s">
        <v>24</v>
      </c>
      <c r="D100" s="9" t="s">
        <v>25</v>
      </c>
      <c r="E100" s="9" t="s">
        <v>381</v>
      </c>
      <c r="F100" s="9" t="s">
        <v>518</v>
      </c>
      <c r="G100" s="11">
        <v>934.01</v>
      </c>
      <c r="H100" s="11">
        <v>593.7</v>
      </c>
      <c r="I100" s="19">
        <v>441</v>
      </c>
      <c r="J100" s="19">
        <v>35.1</v>
      </c>
      <c r="K100" s="19">
        <v>36</v>
      </c>
      <c r="L100" s="19">
        <v>44.1</v>
      </c>
      <c r="M100" s="19">
        <v>248.04</v>
      </c>
      <c r="N100" s="19">
        <v>53.1</v>
      </c>
      <c r="O100" s="19">
        <v>0</v>
      </c>
      <c r="P100" s="19">
        <v>62.82</v>
      </c>
      <c r="Q100" s="19">
        <v>10</v>
      </c>
      <c r="R100" s="19">
        <f t="shared" ref="R100:R136" si="6">G100+H100+I100+J100+K100+L100+M100+N100+O100+P100+Q100</f>
        <v>2457.87</v>
      </c>
      <c r="S100" s="30">
        <f t="shared" ref="S100:S136" si="7">T100-R100</f>
        <v>742.13</v>
      </c>
      <c r="T100" s="31">
        <v>3200</v>
      </c>
    </row>
    <row r="101" s="1" customFormat="1" ht="12.75" spans="1:20">
      <c r="A101" s="9" t="s">
        <v>579</v>
      </c>
      <c r="B101" s="9" t="s">
        <v>580</v>
      </c>
      <c r="C101" s="10" t="s">
        <v>24</v>
      </c>
      <c r="D101" s="9" t="s">
        <v>25</v>
      </c>
      <c r="E101" s="9" t="s">
        <v>381</v>
      </c>
      <c r="F101" s="9" t="s">
        <v>518</v>
      </c>
      <c r="G101" s="11">
        <v>934.01</v>
      </c>
      <c r="H101" s="11">
        <v>593.7</v>
      </c>
      <c r="I101" s="19">
        <v>441</v>
      </c>
      <c r="J101" s="19">
        <v>35.1</v>
      </c>
      <c r="K101" s="19">
        <v>36</v>
      </c>
      <c r="L101" s="19">
        <v>44.1</v>
      </c>
      <c r="M101" s="19">
        <v>248.04</v>
      </c>
      <c r="N101" s="19">
        <v>53.1</v>
      </c>
      <c r="O101" s="19">
        <v>0</v>
      </c>
      <c r="P101" s="19">
        <v>62.82</v>
      </c>
      <c r="Q101" s="19">
        <v>10</v>
      </c>
      <c r="R101" s="19">
        <f t="shared" si="6"/>
        <v>2457.87</v>
      </c>
      <c r="S101" s="30">
        <f t="shared" si="7"/>
        <v>742.13</v>
      </c>
      <c r="T101" s="31">
        <v>3200</v>
      </c>
    </row>
    <row r="102" s="1" customFormat="1" ht="12.75" spans="1:20">
      <c r="A102" s="9" t="s">
        <v>581</v>
      </c>
      <c r="B102" s="9" t="s">
        <v>582</v>
      </c>
      <c r="C102" s="10" t="s">
        <v>24</v>
      </c>
      <c r="D102" s="9" t="s">
        <v>25</v>
      </c>
      <c r="E102" s="9" t="s">
        <v>381</v>
      </c>
      <c r="F102" s="9" t="s">
        <v>518</v>
      </c>
      <c r="G102" s="11">
        <v>934.01</v>
      </c>
      <c r="H102" s="11">
        <v>593.7</v>
      </c>
      <c r="I102" s="19">
        <v>441</v>
      </c>
      <c r="J102" s="19">
        <v>35.1</v>
      </c>
      <c r="K102" s="19">
        <v>36</v>
      </c>
      <c r="L102" s="19">
        <v>44.1</v>
      </c>
      <c r="M102" s="19">
        <v>248.04</v>
      </c>
      <c r="N102" s="19">
        <v>53.1</v>
      </c>
      <c r="O102" s="19">
        <v>0</v>
      </c>
      <c r="P102" s="19">
        <v>62.82</v>
      </c>
      <c r="Q102" s="19">
        <v>10</v>
      </c>
      <c r="R102" s="19">
        <f t="shared" si="6"/>
        <v>2457.87</v>
      </c>
      <c r="S102" s="30">
        <f t="shared" si="7"/>
        <v>742.13</v>
      </c>
      <c r="T102" s="31">
        <v>3200</v>
      </c>
    </row>
    <row r="103" s="1" customFormat="1" ht="12.75" spans="1:20">
      <c r="A103" s="9" t="s">
        <v>583</v>
      </c>
      <c r="B103" s="9" t="s">
        <v>584</v>
      </c>
      <c r="C103" s="10" t="s">
        <v>24</v>
      </c>
      <c r="D103" s="9" t="s">
        <v>25</v>
      </c>
      <c r="E103" s="9" t="s">
        <v>381</v>
      </c>
      <c r="F103" s="9" t="s">
        <v>518</v>
      </c>
      <c r="G103" s="11">
        <v>934.01</v>
      </c>
      <c r="H103" s="11">
        <v>593.7</v>
      </c>
      <c r="I103" s="19">
        <v>441</v>
      </c>
      <c r="J103" s="19">
        <v>35.1</v>
      </c>
      <c r="K103" s="19">
        <v>36</v>
      </c>
      <c r="L103" s="19">
        <v>44.1</v>
      </c>
      <c r="M103" s="19">
        <v>248.04</v>
      </c>
      <c r="N103" s="19">
        <v>53.1</v>
      </c>
      <c r="O103" s="19">
        <v>0</v>
      </c>
      <c r="P103" s="19">
        <v>62.82</v>
      </c>
      <c r="Q103" s="19">
        <v>10</v>
      </c>
      <c r="R103" s="19">
        <f t="shared" si="6"/>
        <v>2457.87</v>
      </c>
      <c r="S103" s="30">
        <f t="shared" si="7"/>
        <v>742.13</v>
      </c>
      <c r="T103" s="31">
        <v>3200</v>
      </c>
    </row>
    <row r="104" s="1" customFormat="1" ht="12.75" spans="1:20">
      <c r="A104" s="9" t="s">
        <v>585</v>
      </c>
      <c r="B104" s="9" t="s">
        <v>586</v>
      </c>
      <c r="C104" s="10" t="s">
        <v>24</v>
      </c>
      <c r="D104" s="9" t="s">
        <v>25</v>
      </c>
      <c r="E104" s="9" t="s">
        <v>381</v>
      </c>
      <c r="F104" s="9" t="s">
        <v>518</v>
      </c>
      <c r="G104" s="11">
        <v>934.01</v>
      </c>
      <c r="H104" s="11">
        <v>593.7</v>
      </c>
      <c r="I104" s="19">
        <v>441</v>
      </c>
      <c r="J104" s="19">
        <v>35.1</v>
      </c>
      <c r="K104" s="19">
        <v>36</v>
      </c>
      <c r="L104" s="19">
        <v>44.1</v>
      </c>
      <c r="M104" s="19">
        <v>248.04</v>
      </c>
      <c r="N104" s="19">
        <v>53.1</v>
      </c>
      <c r="O104" s="19">
        <v>0</v>
      </c>
      <c r="P104" s="19">
        <v>62.82</v>
      </c>
      <c r="Q104" s="19">
        <v>10</v>
      </c>
      <c r="R104" s="19">
        <f t="shared" si="6"/>
        <v>2457.87</v>
      </c>
      <c r="S104" s="30">
        <f t="shared" si="7"/>
        <v>742.13</v>
      </c>
      <c r="T104" s="31">
        <v>3200</v>
      </c>
    </row>
    <row r="105" s="1" customFormat="1" ht="12.75" spans="1:20">
      <c r="A105" s="9" t="s">
        <v>587</v>
      </c>
      <c r="B105" s="9" t="s">
        <v>588</v>
      </c>
      <c r="C105" s="10" t="s">
        <v>24</v>
      </c>
      <c r="D105" s="9" t="s">
        <v>25</v>
      </c>
      <c r="E105" s="9" t="s">
        <v>381</v>
      </c>
      <c r="F105" s="9" t="s">
        <v>589</v>
      </c>
      <c r="G105" s="11">
        <v>934.01</v>
      </c>
      <c r="H105" s="11">
        <v>593.7</v>
      </c>
      <c r="I105" s="19">
        <v>441</v>
      </c>
      <c r="J105" s="19">
        <v>35.1</v>
      </c>
      <c r="K105" s="19">
        <v>36</v>
      </c>
      <c r="L105" s="19">
        <v>44.1</v>
      </c>
      <c r="M105" s="19">
        <v>248.04</v>
      </c>
      <c r="N105" s="19">
        <v>53.1</v>
      </c>
      <c r="O105" s="19">
        <v>0</v>
      </c>
      <c r="P105" s="19">
        <v>62.82</v>
      </c>
      <c r="Q105" s="19">
        <v>10</v>
      </c>
      <c r="R105" s="19">
        <f t="shared" si="6"/>
        <v>2457.87</v>
      </c>
      <c r="S105" s="30">
        <f t="shared" si="7"/>
        <v>742.13</v>
      </c>
      <c r="T105" s="31">
        <v>3200</v>
      </c>
    </row>
    <row r="106" s="1" customFormat="1" ht="12.75" spans="1:20">
      <c r="A106" s="9" t="s">
        <v>590</v>
      </c>
      <c r="B106" s="9" t="s">
        <v>591</v>
      </c>
      <c r="C106" s="10" t="s">
        <v>30</v>
      </c>
      <c r="D106" s="9" t="s">
        <v>25</v>
      </c>
      <c r="E106" s="9" t="s">
        <v>381</v>
      </c>
      <c r="F106" s="9" t="s">
        <v>589</v>
      </c>
      <c r="G106" s="11">
        <v>934.01</v>
      </c>
      <c r="H106" s="11">
        <v>593.7</v>
      </c>
      <c r="I106" s="19">
        <v>441</v>
      </c>
      <c r="J106" s="19">
        <v>0</v>
      </c>
      <c r="K106" s="19">
        <v>0</v>
      </c>
      <c r="L106" s="19">
        <v>44.1</v>
      </c>
      <c r="M106" s="19">
        <v>248.04</v>
      </c>
      <c r="N106" s="19">
        <v>53.1</v>
      </c>
      <c r="O106" s="19">
        <v>0</v>
      </c>
      <c r="P106" s="19">
        <v>62.82</v>
      </c>
      <c r="Q106" s="19">
        <v>10</v>
      </c>
      <c r="R106" s="19">
        <f t="shared" si="6"/>
        <v>2386.77</v>
      </c>
      <c r="S106" s="30">
        <f t="shared" si="7"/>
        <v>813.23</v>
      </c>
      <c r="T106" s="31">
        <v>3200</v>
      </c>
    </row>
    <row r="107" s="1" customFormat="1" ht="12.75" spans="1:20">
      <c r="A107" s="9" t="s">
        <v>592</v>
      </c>
      <c r="B107" s="9" t="s">
        <v>593</v>
      </c>
      <c r="C107" s="10" t="s">
        <v>30</v>
      </c>
      <c r="D107" s="9" t="s">
        <v>25</v>
      </c>
      <c r="E107" s="9" t="s">
        <v>381</v>
      </c>
      <c r="F107" s="9" t="s">
        <v>589</v>
      </c>
      <c r="G107" s="11">
        <v>934.01</v>
      </c>
      <c r="H107" s="11">
        <v>593.7</v>
      </c>
      <c r="I107" s="19">
        <v>441</v>
      </c>
      <c r="J107" s="19">
        <v>0</v>
      </c>
      <c r="K107" s="19">
        <v>0</v>
      </c>
      <c r="L107" s="19">
        <v>44.1</v>
      </c>
      <c r="M107" s="19">
        <v>248.04</v>
      </c>
      <c r="N107" s="19">
        <v>53.1</v>
      </c>
      <c r="O107" s="19">
        <v>0</v>
      </c>
      <c r="P107" s="19">
        <v>62.82</v>
      </c>
      <c r="Q107" s="19">
        <v>10</v>
      </c>
      <c r="R107" s="19">
        <f t="shared" si="6"/>
        <v>2386.77</v>
      </c>
      <c r="S107" s="30">
        <f t="shared" si="7"/>
        <v>813.23</v>
      </c>
      <c r="T107" s="31">
        <v>3200</v>
      </c>
    </row>
    <row r="108" s="1" customFormat="1" ht="12.75" spans="1:20">
      <c r="A108" s="9" t="s">
        <v>594</v>
      </c>
      <c r="B108" s="9" t="s">
        <v>595</v>
      </c>
      <c r="C108" s="10" t="s">
        <v>30</v>
      </c>
      <c r="D108" s="9" t="s">
        <v>25</v>
      </c>
      <c r="E108" s="9" t="s">
        <v>381</v>
      </c>
      <c r="F108" s="9" t="s">
        <v>589</v>
      </c>
      <c r="G108" s="11">
        <v>934.01</v>
      </c>
      <c r="H108" s="11">
        <v>593.7</v>
      </c>
      <c r="I108" s="19">
        <v>441</v>
      </c>
      <c r="J108" s="19">
        <v>35.1</v>
      </c>
      <c r="K108" s="19">
        <v>36</v>
      </c>
      <c r="L108" s="19">
        <v>44.1</v>
      </c>
      <c r="M108" s="19">
        <v>248.04</v>
      </c>
      <c r="N108" s="19">
        <v>53.1</v>
      </c>
      <c r="O108" s="19">
        <v>0</v>
      </c>
      <c r="P108" s="19">
        <v>62.82</v>
      </c>
      <c r="Q108" s="19">
        <v>10</v>
      </c>
      <c r="R108" s="19">
        <f t="shared" si="6"/>
        <v>2457.87</v>
      </c>
      <c r="S108" s="30">
        <f t="shared" si="7"/>
        <v>742.13</v>
      </c>
      <c r="T108" s="31">
        <v>3200</v>
      </c>
    </row>
    <row r="109" s="1" customFormat="1" ht="12.75" spans="1:20">
      <c r="A109" s="9" t="s">
        <v>596</v>
      </c>
      <c r="B109" s="9" t="s">
        <v>597</v>
      </c>
      <c r="C109" s="10" t="s">
        <v>24</v>
      </c>
      <c r="D109" s="9" t="s">
        <v>25</v>
      </c>
      <c r="E109" s="9" t="s">
        <v>381</v>
      </c>
      <c r="F109" s="9" t="s">
        <v>589</v>
      </c>
      <c r="G109" s="11">
        <v>934.01</v>
      </c>
      <c r="H109" s="11">
        <v>593.7</v>
      </c>
      <c r="I109" s="19">
        <v>441</v>
      </c>
      <c r="J109" s="19">
        <v>35.1</v>
      </c>
      <c r="K109" s="19">
        <v>36</v>
      </c>
      <c r="L109" s="19">
        <v>0</v>
      </c>
      <c r="M109" s="19">
        <v>248.04</v>
      </c>
      <c r="N109" s="19">
        <v>53.1</v>
      </c>
      <c r="O109" s="19">
        <v>35.01</v>
      </c>
      <c r="P109" s="19">
        <v>62.82</v>
      </c>
      <c r="Q109" s="19">
        <v>10</v>
      </c>
      <c r="R109" s="19">
        <f t="shared" si="6"/>
        <v>2448.78</v>
      </c>
      <c r="S109" s="30">
        <f t="shared" si="7"/>
        <v>751.22</v>
      </c>
      <c r="T109" s="31">
        <v>3200</v>
      </c>
    </row>
    <row r="110" s="1" customFormat="1" ht="12.75" spans="1:20">
      <c r="A110" s="9" t="s">
        <v>598</v>
      </c>
      <c r="B110" s="9" t="s">
        <v>599</v>
      </c>
      <c r="C110" s="10" t="s">
        <v>24</v>
      </c>
      <c r="D110" s="9" t="s">
        <v>25</v>
      </c>
      <c r="E110" s="9" t="s">
        <v>381</v>
      </c>
      <c r="F110" s="9" t="s">
        <v>589</v>
      </c>
      <c r="G110" s="11">
        <v>934.01</v>
      </c>
      <c r="H110" s="11">
        <v>593.7</v>
      </c>
      <c r="I110" s="19">
        <v>441</v>
      </c>
      <c r="J110" s="19">
        <v>0</v>
      </c>
      <c r="K110" s="19">
        <v>36</v>
      </c>
      <c r="L110" s="19">
        <v>0</v>
      </c>
      <c r="M110" s="19">
        <v>248.04</v>
      </c>
      <c r="N110" s="19">
        <v>53.1</v>
      </c>
      <c r="O110" s="19">
        <v>35.01</v>
      </c>
      <c r="P110" s="19">
        <v>62.82</v>
      </c>
      <c r="Q110" s="19">
        <v>10</v>
      </c>
      <c r="R110" s="19">
        <f t="shared" si="6"/>
        <v>2413.68</v>
      </c>
      <c r="S110" s="30">
        <f t="shared" si="7"/>
        <v>786.32</v>
      </c>
      <c r="T110" s="31">
        <v>3200</v>
      </c>
    </row>
    <row r="111" s="1" customFormat="1" ht="12.75" spans="1:20">
      <c r="A111" s="9" t="s">
        <v>600</v>
      </c>
      <c r="B111" s="9" t="s">
        <v>601</v>
      </c>
      <c r="C111" s="10" t="s">
        <v>24</v>
      </c>
      <c r="D111" s="9" t="s">
        <v>25</v>
      </c>
      <c r="E111" s="9" t="s">
        <v>381</v>
      </c>
      <c r="F111" s="9" t="s">
        <v>589</v>
      </c>
      <c r="G111" s="11">
        <v>934.01</v>
      </c>
      <c r="H111" s="11">
        <v>593.7</v>
      </c>
      <c r="I111" s="19">
        <v>441</v>
      </c>
      <c r="J111" s="19">
        <v>35.1</v>
      </c>
      <c r="K111" s="19">
        <v>36</v>
      </c>
      <c r="L111" s="19">
        <v>44.1</v>
      </c>
      <c r="M111" s="19">
        <v>248.04</v>
      </c>
      <c r="N111" s="19">
        <v>53.1</v>
      </c>
      <c r="O111" s="19">
        <v>0</v>
      </c>
      <c r="P111" s="19">
        <v>62.82</v>
      </c>
      <c r="Q111" s="19">
        <v>10</v>
      </c>
      <c r="R111" s="19">
        <f t="shared" si="6"/>
        <v>2457.87</v>
      </c>
      <c r="S111" s="30">
        <f t="shared" si="7"/>
        <v>742.13</v>
      </c>
      <c r="T111" s="31">
        <v>3200</v>
      </c>
    </row>
    <row r="112" s="1" customFormat="1" ht="12.75" spans="1:20">
      <c r="A112" s="9" t="s">
        <v>602</v>
      </c>
      <c r="B112" s="9" t="s">
        <v>603</v>
      </c>
      <c r="C112" s="10" t="s">
        <v>24</v>
      </c>
      <c r="D112" s="9" t="s">
        <v>25</v>
      </c>
      <c r="E112" s="9" t="s">
        <v>381</v>
      </c>
      <c r="F112" s="9" t="s">
        <v>589</v>
      </c>
      <c r="G112" s="11">
        <v>934.01</v>
      </c>
      <c r="H112" s="11">
        <v>593.7</v>
      </c>
      <c r="I112" s="19">
        <v>441</v>
      </c>
      <c r="J112" s="19">
        <v>35.1</v>
      </c>
      <c r="K112" s="19">
        <v>36</v>
      </c>
      <c r="L112" s="19">
        <v>44.1</v>
      </c>
      <c r="M112" s="19">
        <v>248.04</v>
      </c>
      <c r="N112" s="19">
        <v>53.1</v>
      </c>
      <c r="O112" s="19">
        <v>0</v>
      </c>
      <c r="P112" s="19">
        <v>0</v>
      </c>
      <c r="Q112" s="19">
        <v>10</v>
      </c>
      <c r="R112" s="19">
        <f t="shared" si="6"/>
        <v>2395.05</v>
      </c>
      <c r="S112" s="30">
        <f t="shared" si="7"/>
        <v>804.95</v>
      </c>
      <c r="T112" s="31">
        <v>3200</v>
      </c>
    </row>
    <row r="113" s="1" customFormat="1" ht="12.75" spans="1:20">
      <c r="A113" s="9" t="s">
        <v>604</v>
      </c>
      <c r="B113" s="9" t="s">
        <v>605</v>
      </c>
      <c r="C113" s="10" t="s">
        <v>24</v>
      </c>
      <c r="D113" s="9" t="s">
        <v>25</v>
      </c>
      <c r="E113" s="9" t="s">
        <v>381</v>
      </c>
      <c r="F113" s="9" t="s">
        <v>589</v>
      </c>
      <c r="G113" s="11">
        <v>934.01</v>
      </c>
      <c r="H113" s="11">
        <v>593.7</v>
      </c>
      <c r="I113" s="19">
        <v>441</v>
      </c>
      <c r="J113" s="19">
        <v>35.1</v>
      </c>
      <c r="K113" s="19">
        <v>36</v>
      </c>
      <c r="L113" s="19">
        <v>44.1</v>
      </c>
      <c r="M113" s="19">
        <v>248.04</v>
      </c>
      <c r="N113" s="19">
        <v>53.1</v>
      </c>
      <c r="O113" s="19">
        <v>0</v>
      </c>
      <c r="P113" s="19">
        <v>62.82</v>
      </c>
      <c r="Q113" s="19">
        <v>10</v>
      </c>
      <c r="R113" s="19">
        <f t="shared" si="6"/>
        <v>2457.87</v>
      </c>
      <c r="S113" s="30">
        <f t="shared" si="7"/>
        <v>742.13</v>
      </c>
      <c r="T113" s="31">
        <v>3200</v>
      </c>
    </row>
    <row r="114" s="1" customFormat="1" ht="12.75" spans="1:20">
      <c r="A114" s="9" t="s">
        <v>606</v>
      </c>
      <c r="B114" s="9" t="s">
        <v>607</v>
      </c>
      <c r="C114" s="10" t="s">
        <v>24</v>
      </c>
      <c r="D114" s="9" t="s">
        <v>25</v>
      </c>
      <c r="E114" s="9" t="s">
        <v>381</v>
      </c>
      <c r="F114" s="9" t="s">
        <v>589</v>
      </c>
      <c r="G114" s="11">
        <v>934.01</v>
      </c>
      <c r="H114" s="11">
        <v>593.7</v>
      </c>
      <c r="I114" s="19">
        <v>441</v>
      </c>
      <c r="J114" s="19">
        <v>0</v>
      </c>
      <c r="K114" s="19">
        <v>36</v>
      </c>
      <c r="L114" s="19">
        <v>0</v>
      </c>
      <c r="M114" s="19">
        <v>248.04</v>
      </c>
      <c r="N114" s="19">
        <v>53.1</v>
      </c>
      <c r="O114" s="19">
        <v>35.01</v>
      </c>
      <c r="P114" s="19">
        <v>62.82</v>
      </c>
      <c r="Q114" s="19">
        <v>10</v>
      </c>
      <c r="R114" s="19">
        <f t="shared" si="6"/>
        <v>2413.68</v>
      </c>
      <c r="S114" s="30">
        <f t="shared" si="7"/>
        <v>786.32</v>
      </c>
      <c r="T114" s="31">
        <v>3200</v>
      </c>
    </row>
    <row r="115" s="1" customFormat="1" ht="12.75" spans="1:20">
      <c r="A115" s="9" t="s">
        <v>608</v>
      </c>
      <c r="B115" s="9" t="s">
        <v>609</v>
      </c>
      <c r="C115" s="10" t="s">
        <v>24</v>
      </c>
      <c r="D115" s="9" t="s">
        <v>25</v>
      </c>
      <c r="E115" s="9" t="s">
        <v>381</v>
      </c>
      <c r="F115" s="9" t="s">
        <v>589</v>
      </c>
      <c r="G115" s="11">
        <v>934.01</v>
      </c>
      <c r="H115" s="11">
        <v>593.7</v>
      </c>
      <c r="I115" s="19">
        <v>441</v>
      </c>
      <c r="J115" s="19">
        <v>35.1</v>
      </c>
      <c r="K115" s="19">
        <v>36</v>
      </c>
      <c r="L115" s="19">
        <v>44.1</v>
      </c>
      <c r="M115" s="19">
        <v>248.04</v>
      </c>
      <c r="N115" s="19">
        <v>53.1</v>
      </c>
      <c r="O115" s="19">
        <v>0</v>
      </c>
      <c r="P115" s="19">
        <v>62.82</v>
      </c>
      <c r="Q115" s="19">
        <v>10</v>
      </c>
      <c r="R115" s="19">
        <f t="shared" si="6"/>
        <v>2457.87</v>
      </c>
      <c r="S115" s="30">
        <f t="shared" si="7"/>
        <v>742.13</v>
      </c>
      <c r="T115" s="31">
        <v>3200</v>
      </c>
    </row>
    <row r="116" s="1" customFormat="1" ht="12.75" spans="1:20">
      <c r="A116" s="9" t="s">
        <v>610</v>
      </c>
      <c r="B116" s="9" t="s">
        <v>611</v>
      </c>
      <c r="C116" s="10" t="s">
        <v>24</v>
      </c>
      <c r="D116" s="9" t="s">
        <v>25</v>
      </c>
      <c r="E116" s="9" t="s">
        <v>381</v>
      </c>
      <c r="F116" s="9" t="s">
        <v>589</v>
      </c>
      <c r="G116" s="11">
        <v>934.01</v>
      </c>
      <c r="H116" s="11">
        <v>593.7</v>
      </c>
      <c r="I116" s="19">
        <v>441</v>
      </c>
      <c r="J116" s="19">
        <v>35.1</v>
      </c>
      <c r="K116" s="19">
        <v>36</v>
      </c>
      <c r="L116" s="19">
        <v>44.1</v>
      </c>
      <c r="M116" s="19">
        <v>248.04</v>
      </c>
      <c r="N116" s="19">
        <v>53.1</v>
      </c>
      <c r="O116" s="19">
        <v>0</v>
      </c>
      <c r="P116" s="19">
        <v>62.82</v>
      </c>
      <c r="Q116" s="19">
        <v>10</v>
      </c>
      <c r="R116" s="19">
        <f t="shared" si="6"/>
        <v>2457.87</v>
      </c>
      <c r="S116" s="30">
        <f t="shared" si="7"/>
        <v>742.13</v>
      </c>
      <c r="T116" s="31">
        <v>3200</v>
      </c>
    </row>
    <row r="117" s="1" customFormat="1" ht="12.75" spans="1:20">
      <c r="A117" s="9" t="s">
        <v>612</v>
      </c>
      <c r="B117" s="9" t="s">
        <v>613</v>
      </c>
      <c r="C117" s="10" t="s">
        <v>24</v>
      </c>
      <c r="D117" s="9" t="s">
        <v>25</v>
      </c>
      <c r="E117" s="9" t="s">
        <v>381</v>
      </c>
      <c r="F117" s="9" t="s">
        <v>589</v>
      </c>
      <c r="G117" s="11">
        <v>934.01</v>
      </c>
      <c r="H117" s="11">
        <v>593.7</v>
      </c>
      <c r="I117" s="19">
        <v>441</v>
      </c>
      <c r="J117" s="19">
        <v>35.1</v>
      </c>
      <c r="K117" s="19">
        <v>36</v>
      </c>
      <c r="L117" s="19">
        <v>44.1</v>
      </c>
      <c r="M117" s="19">
        <v>248.04</v>
      </c>
      <c r="N117" s="19">
        <v>53.1</v>
      </c>
      <c r="O117" s="19">
        <v>0</v>
      </c>
      <c r="P117" s="19">
        <v>62.82</v>
      </c>
      <c r="Q117" s="19">
        <v>10</v>
      </c>
      <c r="R117" s="19">
        <f t="shared" si="6"/>
        <v>2457.87</v>
      </c>
      <c r="S117" s="30">
        <f t="shared" si="7"/>
        <v>742.13</v>
      </c>
      <c r="T117" s="31">
        <v>3200</v>
      </c>
    </row>
    <row r="118" s="1" customFormat="1" ht="12.75" spans="1:20">
      <c r="A118" s="9" t="s">
        <v>614</v>
      </c>
      <c r="B118" s="9" t="s">
        <v>615</v>
      </c>
      <c r="C118" s="10" t="s">
        <v>24</v>
      </c>
      <c r="D118" s="9" t="s">
        <v>25</v>
      </c>
      <c r="E118" s="9" t="s">
        <v>381</v>
      </c>
      <c r="F118" s="9" t="s">
        <v>589</v>
      </c>
      <c r="G118" s="11">
        <v>934.01</v>
      </c>
      <c r="H118" s="11">
        <v>593.7</v>
      </c>
      <c r="I118" s="19">
        <v>441</v>
      </c>
      <c r="J118" s="19">
        <v>35.1</v>
      </c>
      <c r="K118" s="19">
        <v>36</v>
      </c>
      <c r="L118" s="19">
        <v>44.1</v>
      </c>
      <c r="M118" s="19">
        <v>248.04</v>
      </c>
      <c r="N118" s="19">
        <v>53.1</v>
      </c>
      <c r="O118" s="19">
        <v>0</v>
      </c>
      <c r="P118" s="19">
        <v>62.82</v>
      </c>
      <c r="Q118" s="19">
        <v>10</v>
      </c>
      <c r="R118" s="19">
        <f t="shared" si="6"/>
        <v>2457.87</v>
      </c>
      <c r="S118" s="30">
        <f t="shared" si="7"/>
        <v>742.13</v>
      </c>
      <c r="T118" s="31">
        <v>3200</v>
      </c>
    </row>
    <row r="119" s="1" customFormat="1" ht="12.75" spans="1:20">
      <c r="A119" s="9" t="s">
        <v>616</v>
      </c>
      <c r="B119" s="9" t="s">
        <v>617</v>
      </c>
      <c r="C119" s="10" t="s">
        <v>24</v>
      </c>
      <c r="D119" s="9" t="s">
        <v>25</v>
      </c>
      <c r="E119" s="9" t="s">
        <v>381</v>
      </c>
      <c r="F119" s="9" t="s">
        <v>589</v>
      </c>
      <c r="G119" s="11">
        <v>934.01</v>
      </c>
      <c r="H119" s="11">
        <v>593.7</v>
      </c>
      <c r="I119" s="19">
        <v>441</v>
      </c>
      <c r="J119" s="19">
        <v>35.1</v>
      </c>
      <c r="K119" s="19">
        <v>36</v>
      </c>
      <c r="L119" s="19">
        <v>44.1</v>
      </c>
      <c r="M119" s="19">
        <v>248.04</v>
      </c>
      <c r="N119" s="19">
        <v>53.1</v>
      </c>
      <c r="O119" s="19">
        <v>0</v>
      </c>
      <c r="P119" s="19">
        <v>62.82</v>
      </c>
      <c r="Q119" s="19">
        <v>10</v>
      </c>
      <c r="R119" s="19">
        <f t="shared" si="6"/>
        <v>2457.87</v>
      </c>
      <c r="S119" s="30">
        <f t="shared" si="7"/>
        <v>742.13</v>
      </c>
      <c r="T119" s="31">
        <v>3200</v>
      </c>
    </row>
    <row r="120" s="1" customFormat="1" ht="12.75" spans="1:20">
      <c r="A120" s="9" t="s">
        <v>618</v>
      </c>
      <c r="B120" s="9" t="s">
        <v>619</v>
      </c>
      <c r="C120" s="10" t="s">
        <v>24</v>
      </c>
      <c r="D120" s="9" t="s">
        <v>25</v>
      </c>
      <c r="E120" s="9" t="s">
        <v>381</v>
      </c>
      <c r="F120" s="9" t="s">
        <v>589</v>
      </c>
      <c r="G120" s="11">
        <v>934.01</v>
      </c>
      <c r="H120" s="11">
        <v>593.7</v>
      </c>
      <c r="I120" s="19">
        <v>441</v>
      </c>
      <c r="J120" s="19">
        <v>0</v>
      </c>
      <c r="K120" s="19">
        <v>0</v>
      </c>
      <c r="L120" s="19">
        <v>0</v>
      </c>
      <c r="M120" s="19">
        <v>248.04</v>
      </c>
      <c r="N120" s="19">
        <v>53.1</v>
      </c>
      <c r="O120" s="19">
        <v>35.01</v>
      </c>
      <c r="P120" s="19">
        <v>62.82</v>
      </c>
      <c r="Q120" s="19">
        <v>10</v>
      </c>
      <c r="R120" s="19">
        <f t="shared" si="6"/>
        <v>2377.68</v>
      </c>
      <c r="S120" s="30">
        <f t="shared" si="7"/>
        <v>822.32</v>
      </c>
      <c r="T120" s="31">
        <v>3200</v>
      </c>
    </row>
    <row r="121" s="1" customFormat="1" ht="12.75" spans="1:20">
      <c r="A121" s="9" t="s">
        <v>620</v>
      </c>
      <c r="B121" s="9" t="s">
        <v>621</v>
      </c>
      <c r="C121" s="10" t="s">
        <v>24</v>
      </c>
      <c r="D121" s="9" t="s">
        <v>25</v>
      </c>
      <c r="E121" s="9" t="s">
        <v>381</v>
      </c>
      <c r="F121" s="9" t="s">
        <v>589</v>
      </c>
      <c r="G121" s="11">
        <v>934.01</v>
      </c>
      <c r="H121" s="11">
        <v>593.7</v>
      </c>
      <c r="I121" s="19">
        <v>441</v>
      </c>
      <c r="J121" s="19">
        <v>35.1</v>
      </c>
      <c r="K121" s="19">
        <v>36</v>
      </c>
      <c r="L121" s="19">
        <v>44.1</v>
      </c>
      <c r="M121" s="19">
        <v>248.04</v>
      </c>
      <c r="N121" s="19">
        <v>53.1</v>
      </c>
      <c r="O121" s="19">
        <v>0</v>
      </c>
      <c r="P121" s="19">
        <v>0</v>
      </c>
      <c r="Q121" s="19">
        <v>10</v>
      </c>
      <c r="R121" s="19">
        <f t="shared" si="6"/>
        <v>2395.05</v>
      </c>
      <c r="S121" s="30">
        <f t="shared" si="7"/>
        <v>804.95</v>
      </c>
      <c r="T121" s="31">
        <v>3200</v>
      </c>
    </row>
    <row r="122" s="1" customFormat="1" ht="12.75" spans="1:20">
      <c r="A122" s="9" t="s">
        <v>622</v>
      </c>
      <c r="B122" s="9" t="s">
        <v>623</v>
      </c>
      <c r="C122" s="10" t="s">
        <v>24</v>
      </c>
      <c r="D122" s="9" t="s">
        <v>25</v>
      </c>
      <c r="E122" s="9" t="s">
        <v>381</v>
      </c>
      <c r="F122" s="9" t="s">
        <v>589</v>
      </c>
      <c r="G122" s="11">
        <v>934.01</v>
      </c>
      <c r="H122" s="11">
        <v>593.7</v>
      </c>
      <c r="I122" s="19">
        <v>441</v>
      </c>
      <c r="J122" s="19">
        <v>0</v>
      </c>
      <c r="K122" s="19">
        <v>0</v>
      </c>
      <c r="L122" s="19">
        <v>44.1</v>
      </c>
      <c r="M122" s="19">
        <v>248.04</v>
      </c>
      <c r="N122" s="19">
        <v>53.1</v>
      </c>
      <c r="O122" s="19">
        <v>35.01</v>
      </c>
      <c r="P122" s="19">
        <v>62.82</v>
      </c>
      <c r="Q122" s="19">
        <v>10</v>
      </c>
      <c r="R122" s="19">
        <f t="shared" si="6"/>
        <v>2421.78</v>
      </c>
      <c r="S122" s="30">
        <f t="shared" si="7"/>
        <v>778.22</v>
      </c>
      <c r="T122" s="31">
        <v>3200</v>
      </c>
    </row>
    <row r="123" s="1" customFormat="1" ht="12.75" spans="1:20">
      <c r="A123" s="9" t="s">
        <v>624</v>
      </c>
      <c r="B123" s="9" t="s">
        <v>625</v>
      </c>
      <c r="C123" s="10" t="s">
        <v>24</v>
      </c>
      <c r="D123" s="9" t="s">
        <v>25</v>
      </c>
      <c r="E123" s="9" t="s">
        <v>381</v>
      </c>
      <c r="F123" s="9" t="s">
        <v>589</v>
      </c>
      <c r="G123" s="11">
        <v>934.01</v>
      </c>
      <c r="H123" s="11">
        <v>593.7</v>
      </c>
      <c r="I123" s="19">
        <v>441</v>
      </c>
      <c r="J123" s="19">
        <v>0</v>
      </c>
      <c r="K123" s="19">
        <v>36</v>
      </c>
      <c r="L123" s="19">
        <v>0</v>
      </c>
      <c r="M123" s="19">
        <v>248.04</v>
      </c>
      <c r="N123" s="19">
        <v>53.1</v>
      </c>
      <c r="O123" s="19">
        <v>35.01</v>
      </c>
      <c r="P123" s="19">
        <v>62.82</v>
      </c>
      <c r="Q123" s="19">
        <v>10</v>
      </c>
      <c r="R123" s="19">
        <f t="shared" si="6"/>
        <v>2413.68</v>
      </c>
      <c r="S123" s="30">
        <f t="shared" si="7"/>
        <v>786.32</v>
      </c>
      <c r="T123" s="31">
        <v>3200</v>
      </c>
    </row>
    <row r="124" s="1" customFormat="1" ht="12.75" spans="1:20">
      <c r="A124" s="9" t="s">
        <v>626</v>
      </c>
      <c r="B124" s="9" t="s">
        <v>627</v>
      </c>
      <c r="C124" s="10" t="s">
        <v>24</v>
      </c>
      <c r="D124" s="9" t="s">
        <v>25</v>
      </c>
      <c r="E124" s="9" t="s">
        <v>381</v>
      </c>
      <c r="F124" s="9" t="s">
        <v>589</v>
      </c>
      <c r="G124" s="11">
        <v>934.01</v>
      </c>
      <c r="H124" s="11">
        <v>593.7</v>
      </c>
      <c r="I124" s="19">
        <v>441</v>
      </c>
      <c r="J124" s="19">
        <v>0</v>
      </c>
      <c r="K124" s="19">
        <v>36</v>
      </c>
      <c r="L124" s="19">
        <v>0</v>
      </c>
      <c r="M124" s="19">
        <v>248.04</v>
      </c>
      <c r="N124" s="19">
        <v>53.1</v>
      </c>
      <c r="O124" s="19">
        <v>0</v>
      </c>
      <c r="P124" s="19">
        <v>62.82</v>
      </c>
      <c r="Q124" s="19">
        <v>10</v>
      </c>
      <c r="R124" s="19">
        <f t="shared" si="6"/>
        <v>2378.67</v>
      </c>
      <c r="S124" s="30">
        <f t="shared" si="7"/>
        <v>821.33</v>
      </c>
      <c r="T124" s="31">
        <v>3200</v>
      </c>
    </row>
    <row r="125" s="1" customFormat="1" ht="12.75" spans="1:20">
      <c r="A125" s="9" t="s">
        <v>628</v>
      </c>
      <c r="B125" s="9" t="s">
        <v>629</v>
      </c>
      <c r="C125" s="10" t="s">
        <v>24</v>
      </c>
      <c r="D125" s="9" t="s">
        <v>25</v>
      </c>
      <c r="E125" s="9" t="s">
        <v>381</v>
      </c>
      <c r="F125" s="9" t="s">
        <v>589</v>
      </c>
      <c r="G125" s="11">
        <v>934.01</v>
      </c>
      <c r="H125" s="11">
        <v>593.7</v>
      </c>
      <c r="I125" s="19">
        <v>441</v>
      </c>
      <c r="J125" s="19">
        <v>35.1</v>
      </c>
      <c r="K125" s="19">
        <v>36</v>
      </c>
      <c r="L125" s="19">
        <v>44.1</v>
      </c>
      <c r="M125" s="19">
        <v>248.04</v>
      </c>
      <c r="N125" s="19">
        <v>53.1</v>
      </c>
      <c r="O125" s="19">
        <v>0</v>
      </c>
      <c r="P125" s="19">
        <v>62.82</v>
      </c>
      <c r="Q125" s="19">
        <v>10</v>
      </c>
      <c r="R125" s="19">
        <f t="shared" si="6"/>
        <v>2457.87</v>
      </c>
      <c r="S125" s="30">
        <f t="shared" si="7"/>
        <v>742.13</v>
      </c>
      <c r="T125" s="31">
        <v>3200</v>
      </c>
    </row>
    <row r="126" s="1" customFormat="1" ht="12.75" spans="1:20">
      <c r="A126" s="9" t="s">
        <v>630</v>
      </c>
      <c r="B126" s="9" t="s">
        <v>631</v>
      </c>
      <c r="C126" s="10" t="s">
        <v>24</v>
      </c>
      <c r="D126" s="9" t="s">
        <v>25</v>
      </c>
      <c r="E126" s="9" t="s">
        <v>381</v>
      </c>
      <c r="F126" s="9" t="s">
        <v>589</v>
      </c>
      <c r="G126" s="11">
        <v>934.01</v>
      </c>
      <c r="H126" s="11">
        <v>593.7</v>
      </c>
      <c r="I126" s="19">
        <v>441</v>
      </c>
      <c r="J126" s="19">
        <v>35.1</v>
      </c>
      <c r="K126" s="19">
        <v>36</v>
      </c>
      <c r="L126" s="19">
        <v>44.1</v>
      </c>
      <c r="M126" s="19">
        <v>248.04</v>
      </c>
      <c r="N126" s="19">
        <v>53.1</v>
      </c>
      <c r="O126" s="19">
        <v>35.01</v>
      </c>
      <c r="P126" s="19">
        <v>62.82</v>
      </c>
      <c r="Q126" s="19">
        <v>10</v>
      </c>
      <c r="R126" s="19">
        <f t="shared" si="6"/>
        <v>2492.88</v>
      </c>
      <c r="S126" s="30">
        <f t="shared" si="7"/>
        <v>707.12</v>
      </c>
      <c r="T126" s="31">
        <v>3200</v>
      </c>
    </row>
    <row r="127" s="1" customFormat="1" ht="12.75" spans="1:20">
      <c r="A127" s="9" t="s">
        <v>632</v>
      </c>
      <c r="B127" s="9" t="s">
        <v>633</v>
      </c>
      <c r="C127" s="10" t="s">
        <v>24</v>
      </c>
      <c r="D127" s="9" t="s">
        <v>25</v>
      </c>
      <c r="E127" s="9" t="s">
        <v>381</v>
      </c>
      <c r="F127" s="9" t="s">
        <v>589</v>
      </c>
      <c r="G127" s="11">
        <v>934.01</v>
      </c>
      <c r="H127" s="11">
        <v>593.7</v>
      </c>
      <c r="I127" s="19">
        <v>441</v>
      </c>
      <c r="J127" s="19">
        <v>35.1</v>
      </c>
      <c r="K127" s="19">
        <v>36</v>
      </c>
      <c r="L127" s="19">
        <v>44.1</v>
      </c>
      <c r="M127" s="19">
        <v>248.04</v>
      </c>
      <c r="N127" s="19">
        <v>53.1</v>
      </c>
      <c r="O127" s="19">
        <v>0</v>
      </c>
      <c r="P127" s="19">
        <v>62.82</v>
      </c>
      <c r="Q127" s="19">
        <v>10</v>
      </c>
      <c r="R127" s="19">
        <f t="shared" si="6"/>
        <v>2457.87</v>
      </c>
      <c r="S127" s="30">
        <f t="shared" si="7"/>
        <v>742.13</v>
      </c>
      <c r="T127" s="31">
        <v>3200</v>
      </c>
    </row>
    <row r="128" s="1" customFormat="1" ht="12.75" spans="1:20">
      <c r="A128" s="9" t="s">
        <v>634</v>
      </c>
      <c r="B128" s="9" t="s">
        <v>635</v>
      </c>
      <c r="C128" s="10" t="s">
        <v>24</v>
      </c>
      <c r="D128" s="9" t="s">
        <v>25</v>
      </c>
      <c r="E128" s="9" t="s">
        <v>381</v>
      </c>
      <c r="F128" s="9" t="s">
        <v>589</v>
      </c>
      <c r="G128" s="11">
        <v>934.01</v>
      </c>
      <c r="H128" s="11">
        <v>593.7</v>
      </c>
      <c r="I128" s="19">
        <v>441</v>
      </c>
      <c r="J128" s="19">
        <v>35.1</v>
      </c>
      <c r="K128" s="19">
        <v>36</v>
      </c>
      <c r="L128" s="19">
        <v>44.1</v>
      </c>
      <c r="M128" s="19">
        <v>248.04</v>
      </c>
      <c r="N128" s="19">
        <v>53.1</v>
      </c>
      <c r="O128" s="19">
        <v>0</v>
      </c>
      <c r="P128" s="19">
        <v>0</v>
      </c>
      <c r="Q128" s="19">
        <v>10</v>
      </c>
      <c r="R128" s="19">
        <f t="shared" si="6"/>
        <v>2395.05</v>
      </c>
      <c r="S128" s="30">
        <f t="shared" si="7"/>
        <v>804.95</v>
      </c>
      <c r="T128" s="31">
        <v>3200</v>
      </c>
    </row>
    <row r="129" s="1" customFormat="1" ht="12.75" spans="1:20">
      <c r="A129" s="9" t="s">
        <v>636</v>
      </c>
      <c r="B129" s="9" t="s">
        <v>637</v>
      </c>
      <c r="C129" s="10" t="s">
        <v>24</v>
      </c>
      <c r="D129" s="9" t="s">
        <v>25</v>
      </c>
      <c r="E129" s="9" t="s">
        <v>381</v>
      </c>
      <c r="F129" s="9" t="s">
        <v>589</v>
      </c>
      <c r="G129" s="11">
        <v>934.01</v>
      </c>
      <c r="H129" s="11">
        <v>593.7</v>
      </c>
      <c r="I129" s="19">
        <v>441</v>
      </c>
      <c r="J129" s="19">
        <v>35.1</v>
      </c>
      <c r="K129" s="19">
        <v>36</v>
      </c>
      <c r="L129" s="19">
        <v>44.1</v>
      </c>
      <c r="M129" s="19">
        <v>248.04</v>
      </c>
      <c r="N129" s="19">
        <v>53.1</v>
      </c>
      <c r="O129" s="19">
        <v>0</v>
      </c>
      <c r="P129" s="19">
        <v>0</v>
      </c>
      <c r="Q129" s="19">
        <v>10</v>
      </c>
      <c r="R129" s="19">
        <f t="shared" si="6"/>
        <v>2395.05</v>
      </c>
      <c r="S129" s="30">
        <f t="shared" si="7"/>
        <v>804.95</v>
      </c>
      <c r="T129" s="31">
        <v>3200</v>
      </c>
    </row>
    <row r="130" s="1" customFormat="1" ht="12.75" spans="1:20">
      <c r="A130" s="9" t="s">
        <v>638</v>
      </c>
      <c r="B130" s="9" t="s">
        <v>639</v>
      </c>
      <c r="C130" s="10" t="s">
        <v>24</v>
      </c>
      <c r="D130" s="9" t="s">
        <v>25</v>
      </c>
      <c r="E130" s="9" t="s">
        <v>381</v>
      </c>
      <c r="F130" s="9" t="s">
        <v>589</v>
      </c>
      <c r="G130" s="11">
        <v>934.01</v>
      </c>
      <c r="H130" s="11">
        <v>593.7</v>
      </c>
      <c r="I130" s="19">
        <v>441</v>
      </c>
      <c r="J130" s="19">
        <v>35.1</v>
      </c>
      <c r="K130" s="19">
        <v>36</v>
      </c>
      <c r="L130" s="19">
        <v>44.1</v>
      </c>
      <c r="M130" s="19">
        <v>248.04</v>
      </c>
      <c r="N130" s="19">
        <v>53.1</v>
      </c>
      <c r="O130" s="19">
        <v>0</v>
      </c>
      <c r="P130" s="19">
        <v>62.82</v>
      </c>
      <c r="Q130" s="19">
        <v>10</v>
      </c>
      <c r="R130" s="19">
        <f t="shared" si="6"/>
        <v>2457.87</v>
      </c>
      <c r="S130" s="30">
        <f t="shared" si="7"/>
        <v>742.13</v>
      </c>
      <c r="T130" s="31">
        <v>3200</v>
      </c>
    </row>
    <row r="131" s="1" customFormat="1" ht="12.75" spans="1:20">
      <c r="A131" s="9" t="s">
        <v>640</v>
      </c>
      <c r="B131" s="9" t="s">
        <v>641</v>
      </c>
      <c r="C131" s="10" t="s">
        <v>24</v>
      </c>
      <c r="D131" s="9" t="s">
        <v>25</v>
      </c>
      <c r="E131" s="9" t="s">
        <v>381</v>
      </c>
      <c r="F131" s="9" t="s">
        <v>589</v>
      </c>
      <c r="G131" s="11">
        <v>934.01</v>
      </c>
      <c r="H131" s="11">
        <v>593.7</v>
      </c>
      <c r="I131" s="19">
        <v>441</v>
      </c>
      <c r="J131" s="19">
        <v>35.1</v>
      </c>
      <c r="K131" s="19">
        <v>36</v>
      </c>
      <c r="L131" s="19">
        <v>44.1</v>
      </c>
      <c r="M131" s="19">
        <v>248.04</v>
      </c>
      <c r="N131" s="19">
        <v>53.1</v>
      </c>
      <c r="O131" s="19">
        <v>0</v>
      </c>
      <c r="P131" s="19">
        <v>62.82</v>
      </c>
      <c r="Q131" s="19">
        <v>10</v>
      </c>
      <c r="R131" s="19">
        <f t="shared" si="6"/>
        <v>2457.87</v>
      </c>
      <c r="S131" s="30">
        <f t="shared" si="7"/>
        <v>742.13</v>
      </c>
      <c r="T131" s="31">
        <v>3200</v>
      </c>
    </row>
    <row r="132" s="1" customFormat="1" ht="12.75" spans="1:20">
      <c r="A132" s="9" t="s">
        <v>642</v>
      </c>
      <c r="B132" s="9" t="s">
        <v>643</v>
      </c>
      <c r="C132" s="10" t="s">
        <v>24</v>
      </c>
      <c r="D132" s="9" t="s">
        <v>25</v>
      </c>
      <c r="E132" s="9" t="s">
        <v>381</v>
      </c>
      <c r="F132" s="9" t="s">
        <v>589</v>
      </c>
      <c r="G132" s="11">
        <v>934.01</v>
      </c>
      <c r="H132" s="11">
        <v>593.7</v>
      </c>
      <c r="I132" s="19">
        <v>441</v>
      </c>
      <c r="J132" s="19">
        <v>0</v>
      </c>
      <c r="K132" s="19">
        <v>36</v>
      </c>
      <c r="L132" s="19">
        <v>0</v>
      </c>
      <c r="M132" s="19">
        <v>248.04</v>
      </c>
      <c r="N132" s="19">
        <v>53.1</v>
      </c>
      <c r="O132" s="19">
        <v>35.01</v>
      </c>
      <c r="P132" s="19">
        <v>62.82</v>
      </c>
      <c r="Q132" s="19">
        <v>10</v>
      </c>
      <c r="R132" s="19">
        <f t="shared" si="6"/>
        <v>2413.68</v>
      </c>
      <c r="S132" s="30">
        <f t="shared" si="7"/>
        <v>786.32</v>
      </c>
      <c r="T132" s="31">
        <v>3200</v>
      </c>
    </row>
    <row r="133" s="1" customFormat="1" ht="12.75" spans="1:20">
      <c r="A133" s="9" t="s">
        <v>644</v>
      </c>
      <c r="B133" s="9" t="s">
        <v>645</v>
      </c>
      <c r="C133" s="10" t="s">
        <v>24</v>
      </c>
      <c r="D133" s="9" t="s">
        <v>25</v>
      </c>
      <c r="E133" s="9" t="s">
        <v>381</v>
      </c>
      <c r="F133" s="9" t="s">
        <v>589</v>
      </c>
      <c r="G133" s="11">
        <v>934.01</v>
      </c>
      <c r="H133" s="11">
        <v>593.7</v>
      </c>
      <c r="I133" s="19">
        <v>441</v>
      </c>
      <c r="J133" s="19">
        <v>35.1</v>
      </c>
      <c r="K133" s="19">
        <v>36</v>
      </c>
      <c r="L133" s="19">
        <v>44.1</v>
      </c>
      <c r="M133" s="19">
        <v>248.04</v>
      </c>
      <c r="N133" s="19">
        <v>53.1</v>
      </c>
      <c r="O133" s="19">
        <v>0</v>
      </c>
      <c r="P133" s="19">
        <v>62.82</v>
      </c>
      <c r="Q133" s="19">
        <v>10</v>
      </c>
      <c r="R133" s="19">
        <f t="shared" si="6"/>
        <v>2457.87</v>
      </c>
      <c r="S133" s="30">
        <f t="shared" si="7"/>
        <v>742.13</v>
      </c>
      <c r="T133" s="31">
        <v>3200</v>
      </c>
    </row>
    <row r="134" s="1" customFormat="1" ht="12.75" spans="1:20">
      <c r="A134" s="9" t="s">
        <v>646</v>
      </c>
      <c r="B134" s="9" t="s">
        <v>647</v>
      </c>
      <c r="C134" s="10" t="s">
        <v>24</v>
      </c>
      <c r="D134" s="9" t="s">
        <v>25</v>
      </c>
      <c r="E134" s="9" t="s">
        <v>381</v>
      </c>
      <c r="F134" s="9" t="s">
        <v>589</v>
      </c>
      <c r="G134" s="11">
        <v>934.01</v>
      </c>
      <c r="H134" s="11">
        <v>593.7</v>
      </c>
      <c r="I134" s="19">
        <v>441</v>
      </c>
      <c r="J134" s="19">
        <v>0</v>
      </c>
      <c r="K134" s="19">
        <v>36</v>
      </c>
      <c r="L134" s="19">
        <v>0</v>
      </c>
      <c r="M134" s="19">
        <v>248.04</v>
      </c>
      <c r="N134" s="19">
        <v>53.1</v>
      </c>
      <c r="O134" s="19">
        <v>35.01</v>
      </c>
      <c r="P134" s="19">
        <v>62.82</v>
      </c>
      <c r="Q134" s="19">
        <v>10</v>
      </c>
      <c r="R134" s="19">
        <f t="shared" si="6"/>
        <v>2413.68</v>
      </c>
      <c r="S134" s="30">
        <f t="shared" si="7"/>
        <v>786.32</v>
      </c>
      <c r="T134" s="31">
        <v>3200</v>
      </c>
    </row>
    <row r="135" s="1" customFormat="1" ht="12.75" spans="1:20">
      <c r="A135" s="9" t="s">
        <v>648</v>
      </c>
      <c r="B135" s="9" t="s">
        <v>649</v>
      </c>
      <c r="C135" s="10" t="s">
        <v>24</v>
      </c>
      <c r="D135" s="9" t="s">
        <v>25</v>
      </c>
      <c r="E135" s="9" t="s">
        <v>381</v>
      </c>
      <c r="F135" s="9" t="s">
        <v>589</v>
      </c>
      <c r="G135" s="11">
        <v>934.01</v>
      </c>
      <c r="H135" s="11">
        <v>593.7</v>
      </c>
      <c r="I135" s="19">
        <v>441</v>
      </c>
      <c r="J135" s="19">
        <v>35.1</v>
      </c>
      <c r="K135" s="19">
        <v>36</v>
      </c>
      <c r="L135" s="19">
        <v>44.1</v>
      </c>
      <c r="M135" s="19">
        <v>248.04</v>
      </c>
      <c r="N135" s="19">
        <v>53.1</v>
      </c>
      <c r="O135" s="19">
        <v>0</v>
      </c>
      <c r="P135" s="19">
        <v>62.82</v>
      </c>
      <c r="Q135" s="19">
        <v>10</v>
      </c>
      <c r="R135" s="19">
        <f t="shared" si="6"/>
        <v>2457.87</v>
      </c>
      <c r="S135" s="30">
        <f t="shared" si="7"/>
        <v>742.13</v>
      </c>
      <c r="T135" s="31">
        <v>3200</v>
      </c>
    </row>
    <row r="136" s="1" customFormat="1" ht="12.75" spans="1:20">
      <c r="A136" s="9" t="s">
        <v>650</v>
      </c>
      <c r="B136" s="9" t="s">
        <v>651</v>
      </c>
      <c r="C136" s="10" t="s">
        <v>24</v>
      </c>
      <c r="D136" s="9" t="s">
        <v>25</v>
      </c>
      <c r="E136" s="9" t="s">
        <v>381</v>
      </c>
      <c r="F136" s="9" t="s">
        <v>589</v>
      </c>
      <c r="G136" s="11">
        <v>934.01</v>
      </c>
      <c r="H136" s="11">
        <v>593.7</v>
      </c>
      <c r="I136" s="19">
        <v>441</v>
      </c>
      <c r="J136" s="19">
        <v>35.1</v>
      </c>
      <c r="K136" s="19">
        <v>36</v>
      </c>
      <c r="L136" s="19">
        <v>44.1</v>
      </c>
      <c r="M136" s="19">
        <v>248.04</v>
      </c>
      <c r="N136" s="19">
        <v>53.1</v>
      </c>
      <c r="O136" s="19">
        <v>0</v>
      </c>
      <c r="P136" s="19">
        <v>0</v>
      </c>
      <c r="Q136" s="19">
        <v>10</v>
      </c>
      <c r="R136" s="19">
        <f t="shared" si="6"/>
        <v>2395.05</v>
      </c>
      <c r="S136" s="30">
        <f t="shared" si="7"/>
        <v>804.95</v>
      </c>
      <c r="T136" s="31">
        <v>3200</v>
      </c>
    </row>
  </sheetData>
  <autoFilter ref="J1:M136">
    <extLst/>
  </autoFilter>
  <mergeCells count="15">
    <mergeCell ref="J1:M1"/>
    <mergeCell ref="N1:P1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Q1:Q2"/>
    <mergeCell ref="R1:R2"/>
    <mergeCell ref="S1:S2"/>
    <mergeCell ref="T1:T2"/>
  </mergeCells>
  <conditionalFormatting sqref="A1:B65536">
    <cfRule type="duplicateValues" dxfId="0" priority="1"/>
  </conditionalFormatting>
  <pageMargins left="0.75" right="0.75" top="1" bottom="1" header="0.511805555555556" footer="0.511805555555556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69"/>
  <sheetViews>
    <sheetView workbookViewId="0">
      <selection activeCell="D1" sqref="D$1:D$1048576"/>
    </sheetView>
  </sheetViews>
  <sheetFormatPr defaultColWidth="9" defaultRowHeight="15.75"/>
  <cols>
    <col min="2" max="2" width="7.25" customWidth="1"/>
    <col min="3" max="3" width="5.5" customWidth="1"/>
    <col min="4" max="4" width="11.375" customWidth="1"/>
    <col min="5" max="5" width="15.625" customWidth="1"/>
    <col min="7" max="7" width="10.5" style="2" customWidth="1"/>
    <col min="8" max="9" width="9" style="2"/>
    <col min="10" max="10" width="7.75" style="2" customWidth="1"/>
    <col min="11" max="11" width="8.5" style="2" customWidth="1"/>
    <col min="12" max="12" width="10.625" style="2" customWidth="1"/>
    <col min="13" max="13" width="8.5" style="2" customWidth="1"/>
    <col min="14" max="14" width="9.625" style="2" customWidth="1"/>
    <col min="15" max="15" width="11" style="2" customWidth="1"/>
    <col min="16" max="16" width="10.5" style="3" customWidth="1"/>
    <col min="17" max="17" width="9" style="4"/>
  </cols>
  <sheetData>
    <row r="1" s="1" customFormat="1" ht="12.75" spans="1:17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12" t="s">
        <v>8</v>
      </c>
      <c r="H1" s="21" t="s">
        <v>9</v>
      </c>
      <c r="I1" s="21"/>
      <c r="J1" s="21"/>
      <c r="K1" s="22"/>
      <c r="L1" s="36" t="s">
        <v>181</v>
      </c>
      <c r="M1" s="36"/>
      <c r="N1" s="37"/>
      <c r="O1" s="23" t="s">
        <v>12</v>
      </c>
      <c r="P1" s="24" t="s">
        <v>13</v>
      </c>
      <c r="Q1" s="25" t="s">
        <v>652</v>
      </c>
    </row>
    <row r="2" s="1" customFormat="1" ht="24.75" spans="1:17">
      <c r="A2" s="7"/>
      <c r="B2" s="7"/>
      <c r="C2" s="7"/>
      <c r="D2" s="7"/>
      <c r="E2" s="7"/>
      <c r="F2" s="7"/>
      <c r="G2" s="15"/>
      <c r="H2" s="8" t="s">
        <v>373</v>
      </c>
      <c r="I2" s="8" t="s">
        <v>374</v>
      </c>
      <c r="J2" s="8" t="s">
        <v>375</v>
      </c>
      <c r="K2" s="15" t="s">
        <v>18</v>
      </c>
      <c r="L2" s="15" t="s">
        <v>376</v>
      </c>
      <c r="M2" s="15" t="s">
        <v>377</v>
      </c>
      <c r="N2" s="26" t="s">
        <v>378</v>
      </c>
      <c r="O2" s="27"/>
      <c r="P2" s="28"/>
      <c r="Q2" s="29"/>
    </row>
    <row r="3" s="1" customFormat="1" ht="12.75" spans="1:17">
      <c r="A3" s="9" t="s">
        <v>653</v>
      </c>
      <c r="B3" s="9" t="s">
        <v>654</v>
      </c>
      <c r="C3" s="10" t="s">
        <v>30</v>
      </c>
      <c r="D3" s="9" t="s">
        <v>25</v>
      </c>
      <c r="E3" s="9" t="s">
        <v>655</v>
      </c>
      <c r="F3" s="9" t="s">
        <v>656</v>
      </c>
      <c r="G3" s="19">
        <v>441</v>
      </c>
      <c r="H3" s="19">
        <v>35.1</v>
      </c>
      <c r="I3" s="19">
        <v>36</v>
      </c>
      <c r="J3" s="19">
        <v>44.1</v>
      </c>
      <c r="K3" s="19">
        <v>298.44</v>
      </c>
      <c r="L3" s="19">
        <v>53.1</v>
      </c>
      <c r="M3" s="19">
        <v>0</v>
      </c>
      <c r="N3" s="19">
        <v>62.82</v>
      </c>
      <c r="O3" s="19">
        <f>G3+H3+I3+J3+K3+L3+M3+N3</f>
        <v>970.56</v>
      </c>
      <c r="P3" s="30">
        <f>Q3-O3</f>
        <v>629.44</v>
      </c>
      <c r="Q3" s="31">
        <v>1600</v>
      </c>
    </row>
    <row r="4" s="1" customFormat="1" ht="12.75" spans="1:17">
      <c r="A4" s="9" t="s">
        <v>657</v>
      </c>
      <c r="B4" s="9" t="s">
        <v>658</v>
      </c>
      <c r="C4" s="10" t="s">
        <v>30</v>
      </c>
      <c r="D4" s="9" t="s">
        <v>25</v>
      </c>
      <c r="E4" s="9" t="s">
        <v>655</v>
      </c>
      <c r="F4" s="9" t="s">
        <v>656</v>
      </c>
      <c r="G4" s="19">
        <v>441</v>
      </c>
      <c r="H4" s="19">
        <v>35.1</v>
      </c>
      <c r="I4" s="19">
        <v>36</v>
      </c>
      <c r="J4" s="19">
        <v>44.1</v>
      </c>
      <c r="K4" s="19">
        <v>298.44</v>
      </c>
      <c r="L4" s="19">
        <v>53.1</v>
      </c>
      <c r="M4" s="19">
        <v>0</v>
      </c>
      <c r="N4" s="19">
        <v>62.82</v>
      </c>
      <c r="O4" s="19">
        <f t="shared" ref="O4:O35" si="0">G4+H4+I4+J4+K4+L4+M4+N4</f>
        <v>970.56</v>
      </c>
      <c r="P4" s="30">
        <f t="shared" ref="P4:P35" si="1">Q4-O4</f>
        <v>629.44</v>
      </c>
      <c r="Q4" s="31">
        <v>1600</v>
      </c>
    </row>
    <row r="5" s="1" customFormat="1" ht="12.75" spans="1:17">
      <c r="A5" s="9" t="s">
        <v>659</v>
      </c>
      <c r="B5" s="9" t="s">
        <v>660</v>
      </c>
      <c r="C5" s="10" t="s">
        <v>30</v>
      </c>
      <c r="D5" s="9" t="s">
        <v>25</v>
      </c>
      <c r="E5" s="9" t="s">
        <v>655</v>
      </c>
      <c r="F5" s="9" t="s">
        <v>656</v>
      </c>
      <c r="G5" s="19">
        <v>441</v>
      </c>
      <c r="H5" s="19">
        <v>35.1</v>
      </c>
      <c r="I5" s="19">
        <v>36</v>
      </c>
      <c r="J5" s="19">
        <v>44.1</v>
      </c>
      <c r="K5" s="19">
        <v>298.44</v>
      </c>
      <c r="L5" s="19">
        <v>53.1</v>
      </c>
      <c r="M5" s="19">
        <v>0</v>
      </c>
      <c r="N5" s="19">
        <v>62.82</v>
      </c>
      <c r="O5" s="19">
        <f t="shared" si="0"/>
        <v>970.56</v>
      </c>
      <c r="P5" s="30">
        <f t="shared" si="1"/>
        <v>629.44</v>
      </c>
      <c r="Q5" s="31">
        <v>1600</v>
      </c>
    </row>
    <row r="6" s="1" customFormat="1" ht="12.75" spans="1:17">
      <c r="A6" s="9" t="s">
        <v>661</v>
      </c>
      <c r="B6" s="9" t="s">
        <v>662</v>
      </c>
      <c r="C6" s="10" t="s">
        <v>24</v>
      </c>
      <c r="D6" s="9" t="s">
        <v>25</v>
      </c>
      <c r="E6" s="9" t="s">
        <v>655</v>
      </c>
      <c r="F6" s="9" t="s">
        <v>656</v>
      </c>
      <c r="G6" s="19">
        <v>441</v>
      </c>
      <c r="H6" s="19">
        <v>35.1</v>
      </c>
      <c r="I6" s="19">
        <v>36</v>
      </c>
      <c r="J6" s="19">
        <v>44.1</v>
      </c>
      <c r="K6" s="19">
        <v>298.44</v>
      </c>
      <c r="L6" s="19">
        <v>53.1</v>
      </c>
      <c r="M6" s="19">
        <v>0</v>
      </c>
      <c r="N6" s="19">
        <v>62.82</v>
      </c>
      <c r="O6" s="19">
        <f t="shared" si="0"/>
        <v>970.56</v>
      </c>
      <c r="P6" s="30">
        <f t="shared" si="1"/>
        <v>629.44</v>
      </c>
      <c r="Q6" s="31">
        <v>1600</v>
      </c>
    </row>
    <row r="7" s="1" customFormat="1" ht="12.75" spans="1:17">
      <c r="A7" s="9" t="s">
        <v>663</v>
      </c>
      <c r="B7" s="9" t="s">
        <v>664</v>
      </c>
      <c r="C7" s="10" t="s">
        <v>24</v>
      </c>
      <c r="D7" s="9" t="s">
        <v>25</v>
      </c>
      <c r="E7" s="9" t="s">
        <v>655</v>
      </c>
      <c r="F7" s="9" t="s">
        <v>656</v>
      </c>
      <c r="G7" s="19">
        <v>441</v>
      </c>
      <c r="H7" s="19">
        <v>0</v>
      </c>
      <c r="I7" s="19">
        <v>36</v>
      </c>
      <c r="J7" s="19">
        <v>44.1</v>
      </c>
      <c r="K7" s="19">
        <v>298.44</v>
      </c>
      <c r="L7" s="19">
        <v>53.1</v>
      </c>
      <c r="M7" s="19">
        <v>0</v>
      </c>
      <c r="N7" s="19">
        <v>62.82</v>
      </c>
      <c r="O7" s="19">
        <f t="shared" si="0"/>
        <v>935.46</v>
      </c>
      <c r="P7" s="30">
        <f t="shared" si="1"/>
        <v>664.54</v>
      </c>
      <c r="Q7" s="31">
        <v>1600</v>
      </c>
    </row>
    <row r="8" s="1" customFormat="1" ht="12.75" spans="1:17">
      <c r="A8" s="9" t="s">
        <v>665</v>
      </c>
      <c r="B8" s="9" t="s">
        <v>666</v>
      </c>
      <c r="C8" s="10" t="s">
        <v>24</v>
      </c>
      <c r="D8" s="9" t="s">
        <v>25</v>
      </c>
      <c r="E8" s="9" t="s">
        <v>655</v>
      </c>
      <c r="F8" s="9" t="s">
        <v>656</v>
      </c>
      <c r="G8" s="19">
        <v>441</v>
      </c>
      <c r="H8" s="19">
        <v>35.1</v>
      </c>
      <c r="I8" s="19">
        <v>36</v>
      </c>
      <c r="J8" s="19">
        <v>44.1</v>
      </c>
      <c r="K8" s="19">
        <v>298.44</v>
      </c>
      <c r="L8" s="19">
        <v>53.1</v>
      </c>
      <c r="M8" s="19">
        <v>0</v>
      </c>
      <c r="N8" s="19">
        <v>62.82</v>
      </c>
      <c r="O8" s="19">
        <f t="shared" si="0"/>
        <v>970.56</v>
      </c>
      <c r="P8" s="30">
        <f t="shared" si="1"/>
        <v>629.44</v>
      </c>
      <c r="Q8" s="31">
        <v>1600</v>
      </c>
    </row>
    <row r="9" s="1" customFormat="1" ht="12.75" spans="1:17">
      <c r="A9" s="9" t="s">
        <v>667</v>
      </c>
      <c r="B9" s="9" t="s">
        <v>668</v>
      </c>
      <c r="C9" s="10" t="s">
        <v>24</v>
      </c>
      <c r="D9" s="9" t="s">
        <v>25</v>
      </c>
      <c r="E9" s="9" t="s">
        <v>655</v>
      </c>
      <c r="F9" s="9" t="s">
        <v>656</v>
      </c>
      <c r="G9" s="19">
        <v>441</v>
      </c>
      <c r="H9" s="19">
        <v>35.1</v>
      </c>
      <c r="I9" s="19">
        <v>36</v>
      </c>
      <c r="J9" s="19">
        <v>44.1</v>
      </c>
      <c r="K9" s="19">
        <v>298.44</v>
      </c>
      <c r="L9" s="19">
        <v>53.1</v>
      </c>
      <c r="M9" s="19">
        <v>35.01</v>
      </c>
      <c r="N9" s="19">
        <v>62.82</v>
      </c>
      <c r="O9" s="19">
        <f t="shared" si="0"/>
        <v>1005.57</v>
      </c>
      <c r="P9" s="30">
        <f t="shared" si="1"/>
        <v>594.43</v>
      </c>
      <c r="Q9" s="31">
        <v>1600</v>
      </c>
    </row>
    <row r="10" s="1" customFormat="1" ht="12.75" spans="1:17">
      <c r="A10" s="9" t="s">
        <v>669</v>
      </c>
      <c r="B10" s="9" t="s">
        <v>670</v>
      </c>
      <c r="C10" s="10" t="s">
        <v>24</v>
      </c>
      <c r="D10" s="9" t="s">
        <v>25</v>
      </c>
      <c r="E10" s="9" t="s">
        <v>655</v>
      </c>
      <c r="F10" s="9" t="s">
        <v>656</v>
      </c>
      <c r="G10" s="19">
        <v>441</v>
      </c>
      <c r="H10" s="19">
        <v>35.1</v>
      </c>
      <c r="I10" s="19">
        <v>0</v>
      </c>
      <c r="J10" s="19">
        <v>44.1</v>
      </c>
      <c r="K10" s="19">
        <v>298.44</v>
      </c>
      <c r="L10" s="19">
        <v>53.1</v>
      </c>
      <c r="M10" s="19">
        <v>0</v>
      </c>
      <c r="N10" s="19">
        <v>62.82</v>
      </c>
      <c r="O10" s="19">
        <f t="shared" si="0"/>
        <v>934.56</v>
      </c>
      <c r="P10" s="30">
        <f t="shared" si="1"/>
        <v>665.44</v>
      </c>
      <c r="Q10" s="31">
        <v>1600</v>
      </c>
    </row>
    <row r="11" s="1" customFormat="1" ht="12.75" spans="1:17">
      <c r="A11" s="9" t="s">
        <v>671</v>
      </c>
      <c r="B11" s="9" t="s">
        <v>672</v>
      </c>
      <c r="C11" s="10" t="s">
        <v>24</v>
      </c>
      <c r="D11" s="9" t="s">
        <v>25</v>
      </c>
      <c r="E11" s="9" t="s">
        <v>655</v>
      </c>
      <c r="F11" s="9" t="s">
        <v>656</v>
      </c>
      <c r="G11" s="19">
        <v>441</v>
      </c>
      <c r="H11" s="19">
        <v>35.1</v>
      </c>
      <c r="I11" s="19">
        <v>0</v>
      </c>
      <c r="J11" s="19">
        <v>44.1</v>
      </c>
      <c r="K11" s="19">
        <v>298.44</v>
      </c>
      <c r="L11" s="19">
        <v>53.1</v>
      </c>
      <c r="M11" s="19">
        <v>0</v>
      </c>
      <c r="N11" s="19">
        <v>62.82</v>
      </c>
      <c r="O11" s="19">
        <f t="shared" si="0"/>
        <v>934.56</v>
      </c>
      <c r="P11" s="30">
        <f t="shared" si="1"/>
        <v>665.44</v>
      </c>
      <c r="Q11" s="31">
        <v>1600</v>
      </c>
    </row>
    <row r="12" s="1" customFormat="1" ht="12.75" spans="1:17">
      <c r="A12" s="9" t="s">
        <v>673</v>
      </c>
      <c r="B12" s="9" t="s">
        <v>674</v>
      </c>
      <c r="C12" s="10" t="s">
        <v>24</v>
      </c>
      <c r="D12" s="9" t="s">
        <v>25</v>
      </c>
      <c r="E12" s="9" t="s">
        <v>655</v>
      </c>
      <c r="F12" s="9" t="s">
        <v>656</v>
      </c>
      <c r="G12" s="19">
        <v>441</v>
      </c>
      <c r="H12" s="19">
        <v>35.1</v>
      </c>
      <c r="I12" s="19">
        <v>36</v>
      </c>
      <c r="J12" s="19">
        <v>0</v>
      </c>
      <c r="K12" s="19">
        <v>298.44</v>
      </c>
      <c r="L12" s="19">
        <v>53.1</v>
      </c>
      <c r="M12" s="19">
        <v>0</v>
      </c>
      <c r="N12" s="19">
        <v>62.82</v>
      </c>
      <c r="O12" s="19">
        <f t="shared" si="0"/>
        <v>926.46</v>
      </c>
      <c r="P12" s="30">
        <f t="shared" si="1"/>
        <v>673.54</v>
      </c>
      <c r="Q12" s="31">
        <v>1600</v>
      </c>
    </row>
    <row r="13" s="1" customFormat="1" ht="12.75" spans="1:17">
      <c r="A13" s="9" t="s">
        <v>675</v>
      </c>
      <c r="B13" s="9" t="s">
        <v>676</v>
      </c>
      <c r="C13" s="10" t="s">
        <v>24</v>
      </c>
      <c r="D13" s="9" t="s">
        <v>25</v>
      </c>
      <c r="E13" s="9" t="s">
        <v>655</v>
      </c>
      <c r="F13" s="9" t="s">
        <v>656</v>
      </c>
      <c r="G13" s="19">
        <v>441</v>
      </c>
      <c r="H13" s="19">
        <v>0</v>
      </c>
      <c r="I13" s="19">
        <v>36</v>
      </c>
      <c r="J13" s="19">
        <v>44.1</v>
      </c>
      <c r="K13" s="19">
        <v>298.44</v>
      </c>
      <c r="L13" s="19">
        <v>53.1</v>
      </c>
      <c r="M13" s="19">
        <v>0</v>
      </c>
      <c r="N13" s="19">
        <v>62.82</v>
      </c>
      <c r="O13" s="19">
        <f t="shared" si="0"/>
        <v>935.46</v>
      </c>
      <c r="P13" s="30">
        <f t="shared" si="1"/>
        <v>664.54</v>
      </c>
      <c r="Q13" s="31">
        <v>1600</v>
      </c>
    </row>
    <row r="14" s="1" customFormat="1" ht="12.75" spans="1:17">
      <c r="A14" s="9" t="s">
        <v>677</v>
      </c>
      <c r="B14" s="9" t="s">
        <v>678</v>
      </c>
      <c r="C14" s="10" t="s">
        <v>24</v>
      </c>
      <c r="D14" s="9" t="s">
        <v>25</v>
      </c>
      <c r="E14" s="9" t="s">
        <v>655</v>
      </c>
      <c r="F14" s="9" t="s">
        <v>656</v>
      </c>
      <c r="G14" s="19">
        <v>441</v>
      </c>
      <c r="H14" s="19">
        <v>35.1</v>
      </c>
      <c r="I14" s="19">
        <v>36</v>
      </c>
      <c r="J14" s="19">
        <v>0</v>
      </c>
      <c r="K14" s="19">
        <v>298.44</v>
      </c>
      <c r="L14" s="19">
        <v>53.1</v>
      </c>
      <c r="M14" s="19">
        <v>0</v>
      </c>
      <c r="N14" s="19">
        <v>62.82</v>
      </c>
      <c r="O14" s="19">
        <f t="shared" si="0"/>
        <v>926.46</v>
      </c>
      <c r="P14" s="30">
        <f t="shared" si="1"/>
        <v>673.54</v>
      </c>
      <c r="Q14" s="31">
        <v>1600</v>
      </c>
    </row>
    <row r="15" s="1" customFormat="1" ht="12.75" spans="1:17">
      <c r="A15" s="9" t="s">
        <v>679</v>
      </c>
      <c r="B15" s="9" t="s">
        <v>680</v>
      </c>
      <c r="C15" s="10" t="s">
        <v>24</v>
      </c>
      <c r="D15" s="9" t="s">
        <v>25</v>
      </c>
      <c r="E15" s="9" t="s">
        <v>655</v>
      </c>
      <c r="F15" s="9" t="s">
        <v>656</v>
      </c>
      <c r="G15" s="19">
        <v>441</v>
      </c>
      <c r="H15" s="19">
        <v>0</v>
      </c>
      <c r="I15" s="19">
        <v>36</v>
      </c>
      <c r="J15" s="19">
        <v>44.1</v>
      </c>
      <c r="K15" s="19">
        <v>298.44</v>
      </c>
      <c r="L15" s="19">
        <v>53.1</v>
      </c>
      <c r="M15" s="19">
        <v>0</v>
      </c>
      <c r="N15" s="19">
        <v>62.82</v>
      </c>
      <c r="O15" s="19">
        <f t="shared" si="0"/>
        <v>935.46</v>
      </c>
      <c r="P15" s="30">
        <f t="shared" si="1"/>
        <v>664.54</v>
      </c>
      <c r="Q15" s="31">
        <v>1600</v>
      </c>
    </row>
    <row r="16" s="1" customFormat="1" ht="12.75" spans="1:17">
      <c r="A16" s="9" t="s">
        <v>681</v>
      </c>
      <c r="B16" s="9" t="s">
        <v>682</v>
      </c>
      <c r="C16" s="10" t="s">
        <v>24</v>
      </c>
      <c r="D16" s="9" t="s">
        <v>25</v>
      </c>
      <c r="E16" s="9" t="s">
        <v>655</v>
      </c>
      <c r="F16" s="9" t="s">
        <v>656</v>
      </c>
      <c r="G16" s="19">
        <v>441</v>
      </c>
      <c r="H16" s="19">
        <v>35.1</v>
      </c>
      <c r="I16" s="19">
        <v>36</v>
      </c>
      <c r="J16" s="19">
        <v>44.1</v>
      </c>
      <c r="K16" s="19">
        <v>298.44</v>
      </c>
      <c r="L16" s="19">
        <v>53.1</v>
      </c>
      <c r="M16" s="19">
        <v>0</v>
      </c>
      <c r="N16" s="19">
        <v>62.82</v>
      </c>
      <c r="O16" s="19">
        <f t="shared" si="0"/>
        <v>970.56</v>
      </c>
      <c r="P16" s="30">
        <f t="shared" si="1"/>
        <v>629.44</v>
      </c>
      <c r="Q16" s="31">
        <v>1600</v>
      </c>
    </row>
    <row r="17" s="1" customFormat="1" ht="12.75" spans="1:17">
      <c r="A17" s="9" t="s">
        <v>683</v>
      </c>
      <c r="B17" s="9" t="s">
        <v>684</v>
      </c>
      <c r="C17" s="10" t="s">
        <v>24</v>
      </c>
      <c r="D17" s="9" t="s">
        <v>25</v>
      </c>
      <c r="E17" s="9" t="s">
        <v>655</v>
      </c>
      <c r="F17" s="9" t="s">
        <v>656</v>
      </c>
      <c r="G17" s="19">
        <v>441</v>
      </c>
      <c r="H17" s="19">
        <v>35.1</v>
      </c>
      <c r="I17" s="19">
        <v>36</v>
      </c>
      <c r="J17" s="19">
        <v>0</v>
      </c>
      <c r="K17" s="19">
        <v>298.44</v>
      </c>
      <c r="L17" s="19">
        <v>53.1</v>
      </c>
      <c r="M17" s="19">
        <v>0</v>
      </c>
      <c r="N17" s="19">
        <v>62.82</v>
      </c>
      <c r="O17" s="19">
        <f t="shared" si="0"/>
        <v>926.46</v>
      </c>
      <c r="P17" s="30">
        <f t="shared" si="1"/>
        <v>673.54</v>
      </c>
      <c r="Q17" s="31">
        <v>1600</v>
      </c>
    </row>
    <row r="18" s="1" customFormat="1" ht="12.75" spans="1:17">
      <c r="A18" s="9" t="s">
        <v>685</v>
      </c>
      <c r="B18" s="9" t="s">
        <v>686</v>
      </c>
      <c r="C18" s="10" t="s">
        <v>24</v>
      </c>
      <c r="D18" s="9" t="s">
        <v>25</v>
      </c>
      <c r="E18" s="9" t="s">
        <v>655</v>
      </c>
      <c r="F18" s="9" t="s">
        <v>656</v>
      </c>
      <c r="G18" s="19">
        <v>441</v>
      </c>
      <c r="H18" s="19">
        <v>0</v>
      </c>
      <c r="I18" s="19">
        <v>36</v>
      </c>
      <c r="J18" s="19">
        <v>44.1</v>
      </c>
      <c r="K18" s="19">
        <v>298.44</v>
      </c>
      <c r="L18" s="19">
        <v>53.1</v>
      </c>
      <c r="M18" s="19">
        <v>35.01</v>
      </c>
      <c r="N18" s="19">
        <v>62.82</v>
      </c>
      <c r="O18" s="19">
        <f t="shared" si="0"/>
        <v>970.47</v>
      </c>
      <c r="P18" s="30">
        <f t="shared" si="1"/>
        <v>629.53</v>
      </c>
      <c r="Q18" s="31">
        <v>1600</v>
      </c>
    </row>
    <row r="19" s="1" customFormat="1" ht="12.75" spans="1:17">
      <c r="A19" s="9" t="s">
        <v>687</v>
      </c>
      <c r="B19" s="9" t="s">
        <v>688</v>
      </c>
      <c r="C19" s="10" t="s">
        <v>24</v>
      </c>
      <c r="D19" s="9" t="s">
        <v>25</v>
      </c>
      <c r="E19" s="9" t="s">
        <v>655</v>
      </c>
      <c r="F19" s="9" t="s">
        <v>656</v>
      </c>
      <c r="G19" s="19">
        <v>441</v>
      </c>
      <c r="H19" s="19">
        <v>0</v>
      </c>
      <c r="I19" s="19">
        <v>36</v>
      </c>
      <c r="J19" s="19">
        <v>44.1</v>
      </c>
      <c r="K19" s="19">
        <v>298.44</v>
      </c>
      <c r="L19" s="19">
        <v>53.1</v>
      </c>
      <c r="M19" s="19">
        <v>0</v>
      </c>
      <c r="N19" s="19">
        <v>62.82</v>
      </c>
      <c r="O19" s="19">
        <f t="shared" si="0"/>
        <v>935.46</v>
      </c>
      <c r="P19" s="30">
        <f t="shared" si="1"/>
        <v>664.54</v>
      </c>
      <c r="Q19" s="31">
        <v>1600</v>
      </c>
    </row>
    <row r="20" s="1" customFormat="1" ht="12.75" spans="1:17">
      <c r="A20" s="9" t="s">
        <v>689</v>
      </c>
      <c r="B20" s="9" t="s">
        <v>690</v>
      </c>
      <c r="C20" s="10" t="s">
        <v>24</v>
      </c>
      <c r="D20" s="9" t="s">
        <v>25</v>
      </c>
      <c r="E20" s="9" t="s">
        <v>655</v>
      </c>
      <c r="F20" s="9" t="s">
        <v>656</v>
      </c>
      <c r="G20" s="19">
        <v>441</v>
      </c>
      <c r="H20" s="19">
        <v>35.1</v>
      </c>
      <c r="I20" s="19">
        <v>36</v>
      </c>
      <c r="J20" s="19">
        <v>0</v>
      </c>
      <c r="K20" s="19">
        <v>298.44</v>
      </c>
      <c r="L20" s="19">
        <v>53.1</v>
      </c>
      <c r="M20" s="19">
        <v>0</v>
      </c>
      <c r="N20" s="19">
        <v>62.82</v>
      </c>
      <c r="O20" s="19">
        <f t="shared" si="0"/>
        <v>926.46</v>
      </c>
      <c r="P20" s="30">
        <f t="shared" si="1"/>
        <v>673.54</v>
      </c>
      <c r="Q20" s="31">
        <v>1600</v>
      </c>
    </row>
    <row r="21" s="1" customFormat="1" ht="12.75" spans="1:17">
      <c r="A21" s="9" t="s">
        <v>691</v>
      </c>
      <c r="B21" s="9" t="s">
        <v>692</v>
      </c>
      <c r="C21" s="10" t="s">
        <v>24</v>
      </c>
      <c r="D21" s="9" t="s">
        <v>25</v>
      </c>
      <c r="E21" s="9" t="s">
        <v>655</v>
      </c>
      <c r="F21" s="9" t="s">
        <v>656</v>
      </c>
      <c r="G21" s="19">
        <v>441</v>
      </c>
      <c r="H21" s="19">
        <v>0</v>
      </c>
      <c r="I21" s="19">
        <v>36</v>
      </c>
      <c r="J21" s="19">
        <v>44.1</v>
      </c>
      <c r="K21" s="19">
        <v>298.44</v>
      </c>
      <c r="L21" s="19">
        <v>53.1</v>
      </c>
      <c r="M21" s="19">
        <v>0</v>
      </c>
      <c r="N21" s="19">
        <v>62.82</v>
      </c>
      <c r="O21" s="19">
        <f t="shared" si="0"/>
        <v>935.46</v>
      </c>
      <c r="P21" s="30">
        <f t="shared" si="1"/>
        <v>664.54</v>
      </c>
      <c r="Q21" s="31">
        <v>1600</v>
      </c>
    </row>
    <row r="22" s="1" customFormat="1" ht="12.75" spans="1:17">
      <c r="A22" s="9" t="s">
        <v>693</v>
      </c>
      <c r="B22" s="9" t="s">
        <v>694</v>
      </c>
      <c r="C22" s="10" t="s">
        <v>24</v>
      </c>
      <c r="D22" s="9" t="s">
        <v>25</v>
      </c>
      <c r="E22" s="9" t="s">
        <v>655</v>
      </c>
      <c r="F22" s="9" t="s">
        <v>656</v>
      </c>
      <c r="G22" s="19">
        <v>441</v>
      </c>
      <c r="H22" s="19">
        <v>35.1</v>
      </c>
      <c r="I22" s="19">
        <v>0</v>
      </c>
      <c r="J22" s="19">
        <v>44.1</v>
      </c>
      <c r="K22" s="19">
        <v>298.44</v>
      </c>
      <c r="L22" s="19">
        <v>53.1</v>
      </c>
      <c r="M22" s="19">
        <v>0</v>
      </c>
      <c r="N22" s="19">
        <v>62.82</v>
      </c>
      <c r="O22" s="19">
        <f t="shared" si="0"/>
        <v>934.56</v>
      </c>
      <c r="P22" s="30">
        <f t="shared" si="1"/>
        <v>665.44</v>
      </c>
      <c r="Q22" s="31">
        <v>1600</v>
      </c>
    </row>
    <row r="23" s="1" customFormat="1" ht="12.75" spans="1:17">
      <c r="A23" s="9" t="s">
        <v>695</v>
      </c>
      <c r="B23" s="9" t="s">
        <v>696</v>
      </c>
      <c r="C23" s="10" t="s">
        <v>24</v>
      </c>
      <c r="D23" s="9" t="s">
        <v>25</v>
      </c>
      <c r="E23" s="9" t="s">
        <v>655</v>
      </c>
      <c r="F23" s="9" t="s">
        <v>656</v>
      </c>
      <c r="G23" s="19">
        <v>441</v>
      </c>
      <c r="H23" s="19">
        <v>0</v>
      </c>
      <c r="I23" s="19">
        <v>36</v>
      </c>
      <c r="J23" s="19">
        <v>44.1</v>
      </c>
      <c r="K23" s="19">
        <v>298.44</v>
      </c>
      <c r="L23" s="19">
        <v>53.1</v>
      </c>
      <c r="M23" s="19">
        <v>35.01</v>
      </c>
      <c r="N23" s="19">
        <v>62.82</v>
      </c>
      <c r="O23" s="19">
        <f t="shared" si="0"/>
        <v>970.47</v>
      </c>
      <c r="P23" s="30">
        <f t="shared" si="1"/>
        <v>629.53</v>
      </c>
      <c r="Q23" s="31">
        <v>1600</v>
      </c>
    </row>
    <row r="24" s="1" customFormat="1" ht="12.75" spans="1:17">
      <c r="A24" s="9" t="s">
        <v>697</v>
      </c>
      <c r="B24" s="9" t="s">
        <v>698</v>
      </c>
      <c r="C24" s="10" t="s">
        <v>24</v>
      </c>
      <c r="D24" s="9" t="s">
        <v>25</v>
      </c>
      <c r="E24" s="9" t="s">
        <v>655</v>
      </c>
      <c r="F24" s="9" t="s">
        <v>656</v>
      </c>
      <c r="G24" s="19">
        <v>441</v>
      </c>
      <c r="H24" s="19">
        <v>35.1</v>
      </c>
      <c r="I24" s="19">
        <v>36</v>
      </c>
      <c r="J24" s="19">
        <v>0</v>
      </c>
      <c r="K24" s="19">
        <v>298.44</v>
      </c>
      <c r="L24" s="19">
        <v>53.1</v>
      </c>
      <c r="M24" s="19">
        <v>0</v>
      </c>
      <c r="N24" s="19">
        <v>62.82</v>
      </c>
      <c r="O24" s="19">
        <f t="shared" si="0"/>
        <v>926.46</v>
      </c>
      <c r="P24" s="30">
        <f t="shared" si="1"/>
        <v>673.54</v>
      </c>
      <c r="Q24" s="31">
        <v>1600</v>
      </c>
    </row>
    <row r="25" s="1" customFormat="1" ht="12.75" spans="1:17">
      <c r="A25" s="9" t="s">
        <v>699</v>
      </c>
      <c r="B25" s="9" t="s">
        <v>700</v>
      </c>
      <c r="C25" s="10" t="s">
        <v>24</v>
      </c>
      <c r="D25" s="9" t="s">
        <v>25</v>
      </c>
      <c r="E25" s="9" t="s">
        <v>655</v>
      </c>
      <c r="F25" s="9" t="s">
        <v>656</v>
      </c>
      <c r="G25" s="19">
        <v>441</v>
      </c>
      <c r="H25" s="19">
        <v>35.1</v>
      </c>
      <c r="I25" s="19">
        <v>36</v>
      </c>
      <c r="J25" s="19">
        <v>44.1</v>
      </c>
      <c r="K25" s="19">
        <v>298.44</v>
      </c>
      <c r="L25" s="19">
        <v>53.1</v>
      </c>
      <c r="M25" s="19">
        <v>0</v>
      </c>
      <c r="N25" s="19">
        <v>62.82</v>
      </c>
      <c r="O25" s="19">
        <f t="shared" si="0"/>
        <v>970.56</v>
      </c>
      <c r="P25" s="30">
        <f t="shared" si="1"/>
        <v>629.44</v>
      </c>
      <c r="Q25" s="31">
        <v>1600</v>
      </c>
    </row>
    <row r="26" s="1" customFormat="1" ht="12.75" spans="1:17">
      <c r="A26" s="9" t="s">
        <v>701</v>
      </c>
      <c r="B26" s="9" t="s">
        <v>702</v>
      </c>
      <c r="C26" s="10" t="s">
        <v>24</v>
      </c>
      <c r="D26" s="9" t="s">
        <v>25</v>
      </c>
      <c r="E26" s="9" t="s">
        <v>655</v>
      </c>
      <c r="F26" s="9" t="s">
        <v>656</v>
      </c>
      <c r="G26" s="19">
        <v>441</v>
      </c>
      <c r="H26" s="19">
        <v>35.1</v>
      </c>
      <c r="I26" s="19">
        <v>0</v>
      </c>
      <c r="J26" s="19">
        <v>44.1</v>
      </c>
      <c r="K26" s="19">
        <v>298.44</v>
      </c>
      <c r="L26" s="19">
        <v>53.1</v>
      </c>
      <c r="M26" s="19">
        <v>0</v>
      </c>
      <c r="N26" s="19">
        <v>62.82</v>
      </c>
      <c r="O26" s="19">
        <f t="shared" si="0"/>
        <v>934.56</v>
      </c>
      <c r="P26" s="30">
        <f t="shared" si="1"/>
        <v>665.44</v>
      </c>
      <c r="Q26" s="31">
        <v>1600</v>
      </c>
    </row>
    <row r="27" s="1" customFormat="1" ht="12.75" spans="1:17">
      <c r="A27" s="9" t="s">
        <v>703</v>
      </c>
      <c r="B27" s="9" t="s">
        <v>704</v>
      </c>
      <c r="C27" s="10" t="s">
        <v>24</v>
      </c>
      <c r="D27" s="9" t="s">
        <v>25</v>
      </c>
      <c r="E27" s="9" t="s">
        <v>655</v>
      </c>
      <c r="F27" s="9" t="s">
        <v>656</v>
      </c>
      <c r="G27" s="19">
        <v>441</v>
      </c>
      <c r="H27" s="19">
        <v>35.1</v>
      </c>
      <c r="I27" s="19">
        <v>36</v>
      </c>
      <c r="J27" s="19">
        <v>44.1</v>
      </c>
      <c r="K27" s="19">
        <v>298.44</v>
      </c>
      <c r="L27" s="19">
        <v>53.1</v>
      </c>
      <c r="M27" s="19">
        <v>0</v>
      </c>
      <c r="N27" s="19">
        <v>62.82</v>
      </c>
      <c r="O27" s="19">
        <f t="shared" si="0"/>
        <v>970.56</v>
      </c>
      <c r="P27" s="30">
        <f t="shared" si="1"/>
        <v>629.44</v>
      </c>
      <c r="Q27" s="31">
        <v>1600</v>
      </c>
    </row>
    <row r="28" s="1" customFormat="1" ht="12.75" spans="1:17">
      <c r="A28" s="9" t="s">
        <v>705</v>
      </c>
      <c r="B28" s="9" t="s">
        <v>706</v>
      </c>
      <c r="C28" s="10" t="s">
        <v>24</v>
      </c>
      <c r="D28" s="9" t="s">
        <v>25</v>
      </c>
      <c r="E28" s="9" t="s">
        <v>655</v>
      </c>
      <c r="F28" s="9" t="s">
        <v>656</v>
      </c>
      <c r="G28" s="19">
        <v>441</v>
      </c>
      <c r="H28" s="19">
        <v>35.1</v>
      </c>
      <c r="I28" s="19">
        <v>36</v>
      </c>
      <c r="J28" s="19">
        <v>44.1</v>
      </c>
      <c r="K28" s="19">
        <v>298.44</v>
      </c>
      <c r="L28" s="19">
        <v>53.1</v>
      </c>
      <c r="M28" s="19">
        <v>0</v>
      </c>
      <c r="N28" s="19">
        <v>0</v>
      </c>
      <c r="O28" s="19">
        <f t="shared" si="0"/>
        <v>907.74</v>
      </c>
      <c r="P28" s="30">
        <f t="shared" si="1"/>
        <v>692.26</v>
      </c>
      <c r="Q28" s="31">
        <v>1600</v>
      </c>
    </row>
    <row r="29" s="1" customFormat="1" ht="12.75" spans="1:17">
      <c r="A29" s="9" t="s">
        <v>707</v>
      </c>
      <c r="B29" s="9" t="s">
        <v>708</v>
      </c>
      <c r="C29" s="10" t="s">
        <v>24</v>
      </c>
      <c r="D29" s="9" t="s">
        <v>25</v>
      </c>
      <c r="E29" s="9" t="s">
        <v>655</v>
      </c>
      <c r="F29" s="9" t="s">
        <v>656</v>
      </c>
      <c r="G29" s="19">
        <v>441</v>
      </c>
      <c r="H29" s="19">
        <v>35.1</v>
      </c>
      <c r="I29" s="19">
        <v>0</v>
      </c>
      <c r="J29" s="19">
        <v>44.1</v>
      </c>
      <c r="K29" s="19">
        <v>298.44</v>
      </c>
      <c r="L29" s="19">
        <v>53.1</v>
      </c>
      <c r="M29" s="19">
        <v>35.01</v>
      </c>
      <c r="N29" s="19">
        <v>62.82</v>
      </c>
      <c r="O29" s="19">
        <f t="shared" si="0"/>
        <v>969.57</v>
      </c>
      <c r="P29" s="30">
        <f t="shared" si="1"/>
        <v>630.43</v>
      </c>
      <c r="Q29" s="31">
        <v>1600</v>
      </c>
    </row>
    <row r="30" s="1" customFormat="1" ht="12.75" spans="1:17">
      <c r="A30" s="9" t="s">
        <v>709</v>
      </c>
      <c r="B30" s="9" t="s">
        <v>710</v>
      </c>
      <c r="C30" s="10" t="s">
        <v>24</v>
      </c>
      <c r="D30" s="9" t="s">
        <v>25</v>
      </c>
      <c r="E30" s="9" t="s">
        <v>655</v>
      </c>
      <c r="F30" s="9" t="s">
        <v>656</v>
      </c>
      <c r="G30" s="19">
        <v>441</v>
      </c>
      <c r="H30" s="19">
        <v>35.1</v>
      </c>
      <c r="I30" s="19">
        <v>36</v>
      </c>
      <c r="J30" s="19">
        <v>44.1</v>
      </c>
      <c r="K30" s="19">
        <v>298.44</v>
      </c>
      <c r="L30" s="19">
        <v>53.1</v>
      </c>
      <c r="M30" s="19">
        <v>35.01</v>
      </c>
      <c r="N30" s="19">
        <v>62.82</v>
      </c>
      <c r="O30" s="19">
        <f t="shared" si="0"/>
        <v>1005.57</v>
      </c>
      <c r="P30" s="30">
        <f t="shared" si="1"/>
        <v>594.43</v>
      </c>
      <c r="Q30" s="31">
        <v>1600</v>
      </c>
    </row>
    <row r="31" s="1" customFormat="1" ht="12.75" spans="1:17">
      <c r="A31" s="9" t="s">
        <v>711</v>
      </c>
      <c r="B31" s="9" t="s">
        <v>712</v>
      </c>
      <c r="C31" s="10" t="s">
        <v>24</v>
      </c>
      <c r="D31" s="9" t="s">
        <v>25</v>
      </c>
      <c r="E31" s="9" t="s">
        <v>655</v>
      </c>
      <c r="F31" s="9" t="s">
        <v>656</v>
      </c>
      <c r="G31" s="19">
        <v>441</v>
      </c>
      <c r="H31" s="19">
        <v>35.1</v>
      </c>
      <c r="I31" s="19">
        <v>36</v>
      </c>
      <c r="J31" s="19">
        <v>0</v>
      </c>
      <c r="K31" s="19">
        <v>298.44</v>
      </c>
      <c r="L31" s="19">
        <v>53.1</v>
      </c>
      <c r="M31" s="19">
        <v>0</v>
      </c>
      <c r="N31" s="19">
        <v>62.82</v>
      </c>
      <c r="O31" s="19">
        <f t="shared" si="0"/>
        <v>926.46</v>
      </c>
      <c r="P31" s="30">
        <f t="shared" si="1"/>
        <v>673.54</v>
      </c>
      <c r="Q31" s="31">
        <v>1600</v>
      </c>
    </row>
    <row r="32" s="1" customFormat="1" ht="12.75" spans="1:17">
      <c r="A32" s="9" t="s">
        <v>713</v>
      </c>
      <c r="B32" s="9" t="s">
        <v>714</v>
      </c>
      <c r="C32" s="10" t="s">
        <v>24</v>
      </c>
      <c r="D32" s="9" t="s">
        <v>25</v>
      </c>
      <c r="E32" s="9" t="s">
        <v>655</v>
      </c>
      <c r="F32" s="9" t="s">
        <v>656</v>
      </c>
      <c r="G32" s="19">
        <v>441</v>
      </c>
      <c r="H32" s="19">
        <v>35.1</v>
      </c>
      <c r="I32" s="19">
        <v>0</v>
      </c>
      <c r="J32" s="19">
        <v>44.1</v>
      </c>
      <c r="K32" s="19">
        <v>298.44</v>
      </c>
      <c r="L32" s="19">
        <v>53.1</v>
      </c>
      <c r="M32" s="19">
        <v>0</v>
      </c>
      <c r="N32" s="19">
        <v>62.82</v>
      </c>
      <c r="O32" s="19">
        <f t="shared" si="0"/>
        <v>934.56</v>
      </c>
      <c r="P32" s="30">
        <f t="shared" si="1"/>
        <v>665.44</v>
      </c>
      <c r="Q32" s="31">
        <v>1600</v>
      </c>
    </row>
    <row r="33" s="1" customFormat="1" ht="12.75" spans="1:17">
      <c r="A33" s="9" t="s">
        <v>715</v>
      </c>
      <c r="B33" s="9" t="s">
        <v>716</v>
      </c>
      <c r="C33" s="10" t="s">
        <v>24</v>
      </c>
      <c r="D33" s="9" t="s">
        <v>25</v>
      </c>
      <c r="E33" s="9" t="s">
        <v>655</v>
      </c>
      <c r="F33" s="9" t="s">
        <v>656</v>
      </c>
      <c r="G33" s="19">
        <v>441</v>
      </c>
      <c r="H33" s="19">
        <v>35.1</v>
      </c>
      <c r="I33" s="19">
        <v>36</v>
      </c>
      <c r="J33" s="19">
        <v>0</v>
      </c>
      <c r="K33" s="19">
        <v>298.44</v>
      </c>
      <c r="L33" s="19">
        <v>53.1</v>
      </c>
      <c r="M33" s="19">
        <v>0</v>
      </c>
      <c r="N33" s="19">
        <v>62.82</v>
      </c>
      <c r="O33" s="19">
        <f t="shared" si="0"/>
        <v>926.46</v>
      </c>
      <c r="P33" s="30">
        <f t="shared" si="1"/>
        <v>673.54</v>
      </c>
      <c r="Q33" s="31">
        <v>1600</v>
      </c>
    </row>
    <row r="34" s="1" customFormat="1" ht="12.75" spans="1:17">
      <c r="A34" s="9" t="s">
        <v>717</v>
      </c>
      <c r="B34" s="9" t="s">
        <v>718</v>
      </c>
      <c r="C34" s="10" t="s">
        <v>24</v>
      </c>
      <c r="D34" s="9" t="s">
        <v>25</v>
      </c>
      <c r="E34" s="9" t="s">
        <v>655</v>
      </c>
      <c r="F34" s="9" t="s">
        <v>656</v>
      </c>
      <c r="G34" s="19">
        <v>441</v>
      </c>
      <c r="H34" s="19">
        <v>0</v>
      </c>
      <c r="I34" s="19">
        <v>36</v>
      </c>
      <c r="J34" s="19">
        <v>44.1</v>
      </c>
      <c r="K34" s="19">
        <v>298.44</v>
      </c>
      <c r="L34" s="19">
        <v>53.1</v>
      </c>
      <c r="M34" s="19">
        <v>35.01</v>
      </c>
      <c r="N34" s="19">
        <v>62.82</v>
      </c>
      <c r="O34" s="19">
        <f t="shared" si="0"/>
        <v>970.47</v>
      </c>
      <c r="P34" s="30">
        <f t="shared" si="1"/>
        <v>629.53</v>
      </c>
      <c r="Q34" s="31">
        <v>1600</v>
      </c>
    </row>
    <row r="35" s="1" customFormat="1" ht="12.75" spans="1:17">
      <c r="A35" s="9" t="s">
        <v>719</v>
      </c>
      <c r="B35" s="9" t="s">
        <v>720</v>
      </c>
      <c r="C35" s="10" t="s">
        <v>24</v>
      </c>
      <c r="D35" s="9" t="s">
        <v>25</v>
      </c>
      <c r="E35" s="9" t="s">
        <v>655</v>
      </c>
      <c r="F35" s="9" t="s">
        <v>656</v>
      </c>
      <c r="G35" s="19">
        <v>441</v>
      </c>
      <c r="H35" s="19">
        <v>0</v>
      </c>
      <c r="I35" s="19">
        <v>36</v>
      </c>
      <c r="J35" s="19">
        <v>44.1</v>
      </c>
      <c r="K35" s="19">
        <v>298.44</v>
      </c>
      <c r="L35" s="19">
        <v>53.1</v>
      </c>
      <c r="M35" s="19">
        <v>0</v>
      </c>
      <c r="N35" s="19">
        <v>62.82</v>
      </c>
      <c r="O35" s="19">
        <f t="shared" si="0"/>
        <v>935.46</v>
      </c>
      <c r="P35" s="30">
        <f t="shared" si="1"/>
        <v>664.54</v>
      </c>
      <c r="Q35" s="31">
        <v>1600</v>
      </c>
    </row>
    <row r="36" s="1" customFormat="1" ht="12.75" spans="1:17">
      <c r="A36" s="9" t="s">
        <v>721</v>
      </c>
      <c r="B36" s="9" t="s">
        <v>722</v>
      </c>
      <c r="C36" s="10" t="s">
        <v>24</v>
      </c>
      <c r="D36" s="9" t="s">
        <v>25</v>
      </c>
      <c r="E36" s="9" t="s">
        <v>655</v>
      </c>
      <c r="F36" s="9" t="s">
        <v>656</v>
      </c>
      <c r="G36" s="19">
        <v>441</v>
      </c>
      <c r="H36" s="19">
        <v>0</v>
      </c>
      <c r="I36" s="19">
        <v>36</v>
      </c>
      <c r="J36" s="19">
        <v>44.1</v>
      </c>
      <c r="K36" s="19">
        <v>298.44</v>
      </c>
      <c r="L36" s="19">
        <v>53.1</v>
      </c>
      <c r="M36" s="19">
        <v>0</v>
      </c>
      <c r="N36" s="19">
        <v>62.82</v>
      </c>
      <c r="O36" s="19">
        <f t="shared" ref="O36:O69" si="2">G36+H36+I36+J36+K36+L36+M36+N36</f>
        <v>935.46</v>
      </c>
      <c r="P36" s="30">
        <f t="shared" ref="P36:P69" si="3">Q36-O36</f>
        <v>664.54</v>
      </c>
      <c r="Q36" s="31">
        <v>1600</v>
      </c>
    </row>
    <row r="37" s="1" customFormat="1" ht="12.75" spans="1:17">
      <c r="A37" s="9" t="s">
        <v>723</v>
      </c>
      <c r="B37" s="9" t="s">
        <v>724</v>
      </c>
      <c r="C37" s="10" t="s">
        <v>24</v>
      </c>
      <c r="D37" s="9" t="s">
        <v>25</v>
      </c>
      <c r="E37" s="9" t="s">
        <v>655</v>
      </c>
      <c r="F37" s="9" t="s">
        <v>725</v>
      </c>
      <c r="G37" s="19">
        <v>441</v>
      </c>
      <c r="H37" s="19">
        <v>0</v>
      </c>
      <c r="I37" s="19">
        <v>36</v>
      </c>
      <c r="J37" s="19">
        <v>0</v>
      </c>
      <c r="K37" s="19">
        <v>298.44</v>
      </c>
      <c r="L37" s="19">
        <v>53.1</v>
      </c>
      <c r="M37" s="19">
        <v>0</v>
      </c>
      <c r="N37" s="19">
        <v>62.82</v>
      </c>
      <c r="O37" s="19">
        <f t="shared" si="2"/>
        <v>891.36</v>
      </c>
      <c r="P37" s="30">
        <f t="shared" si="3"/>
        <v>708.64</v>
      </c>
      <c r="Q37" s="31">
        <v>1600</v>
      </c>
    </row>
    <row r="38" s="1" customFormat="1" ht="12.75" spans="1:17">
      <c r="A38" s="9" t="s">
        <v>726</v>
      </c>
      <c r="B38" s="9" t="s">
        <v>727</v>
      </c>
      <c r="C38" s="10" t="s">
        <v>30</v>
      </c>
      <c r="D38" s="9" t="s">
        <v>25</v>
      </c>
      <c r="E38" s="9" t="s">
        <v>655</v>
      </c>
      <c r="F38" s="9" t="s">
        <v>725</v>
      </c>
      <c r="G38" s="19">
        <v>441</v>
      </c>
      <c r="H38" s="19">
        <v>35.1</v>
      </c>
      <c r="I38" s="19">
        <v>36</v>
      </c>
      <c r="J38" s="19">
        <v>44.1</v>
      </c>
      <c r="K38" s="19">
        <v>298.44</v>
      </c>
      <c r="L38" s="19">
        <v>53.1</v>
      </c>
      <c r="M38" s="19">
        <v>0</v>
      </c>
      <c r="N38" s="19">
        <v>62.82</v>
      </c>
      <c r="O38" s="19">
        <f t="shared" si="2"/>
        <v>970.56</v>
      </c>
      <c r="P38" s="30">
        <f t="shared" si="3"/>
        <v>629.44</v>
      </c>
      <c r="Q38" s="31">
        <v>1600</v>
      </c>
    </row>
    <row r="39" s="1" customFormat="1" ht="12.75" spans="1:17">
      <c r="A39" s="9" t="s">
        <v>728</v>
      </c>
      <c r="B39" s="9" t="s">
        <v>729</v>
      </c>
      <c r="C39" s="10" t="s">
        <v>30</v>
      </c>
      <c r="D39" s="9" t="s">
        <v>25</v>
      </c>
      <c r="E39" s="9" t="s">
        <v>655</v>
      </c>
      <c r="F39" s="9" t="s">
        <v>725</v>
      </c>
      <c r="G39" s="19">
        <v>441</v>
      </c>
      <c r="H39" s="19">
        <v>35.1</v>
      </c>
      <c r="I39" s="19">
        <v>36</v>
      </c>
      <c r="J39" s="19">
        <v>44.1</v>
      </c>
      <c r="K39" s="19">
        <v>298.44</v>
      </c>
      <c r="L39" s="19">
        <v>53.1</v>
      </c>
      <c r="M39" s="19">
        <v>0</v>
      </c>
      <c r="N39" s="19">
        <v>62.82</v>
      </c>
      <c r="O39" s="19">
        <f t="shared" si="2"/>
        <v>970.56</v>
      </c>
      <c r="P39" s="30">
        <f t="shared" si="3"/>
        <v>629.44</v>
      </c>
      <c r="Q39" s="31">
        <v>1600</v>
      </c>
    </row>
    <row r="40" s="1" customFormat="1" ht="12.75" spans="1:17">
      <c r="A40" s="9" t="s">
        <v>730</v>
      </c>
      <c r="B40" s="9" t="s">
        <v>731</v>
      </c>
      <c r="C40" s="10" t="s">
        <v>24</v>
      </c>
      <c r="D40" s="9" t="s">
        <v>25</v>
      </c>
      <c r="E40" s="9" t="s">
        <v>655</v>
      </c>
      <c r="F40" s="9" t="s">
        <v>725</v>
      </c>
      <c r="G40" s="19">
        <v>441</v>
      </c>
      <c r="H40" s="19">
        <v>0</v>
      </c>
      <c r="I40" s="19">
        <v>36</v>
      </c>
      <c r="J40" s="19">
        <v>44.1</v>
      </c>
      <c r="K40" s="19">
        <v>298.44</v>
      </c>
      <c r="L40" s="19">
        <v>53.1</v>
      </c>
      <c r="M40" s="19">
        <v>0</v>
      </c>
      <c r="N40" s="19">
        <v>62.82</v>
      </c>
      <c r="O40" s="19">
        <f t="shared" si="2"/>
        <v>935.46</v>
      </c>
      <c r="P40" s="30">
        <f t="shared" si="3"/>
        <v>664.54</v>
      </c>
      <c r="Q40" s="31">
        <v>1600</v>
      </c>
    </row>
    <row r="41" s="1" customFormat="1" ht="12.75" spans="1:17">
      <c r="A41" s="9" t="s">
        <v>732</v>
      </c>
      <c r="B41" s="9" t="s">
        <v>733</v>
      </c>
      <c r="C41" s="10" t="s">
        <v>24</v>
      </c>
      <c r="D41" s="9" t="s">
        <v>25</v>
      </c>
      <c r="E41" s="9" t="s">
        <v>655</v>
      </c>
      <c r="F41" s="9" t="s">
        <v>725</v>
      </c>
      <c r="G41" s="19">
        <v>441</v>
      </c>
      <c r="H41" s="19">
        <v>35.1</v>
      </c>
      <c r="I41" s="19">
        <v>36</v>
      </c>
      <c r="J41" s="19">
        <v>44.1</v>
      </c>
      <c r="K41" s="19">
        <v>298.44</v>
      </c>
      <c r="L41" s="19">
        <v>53.1</v>
      </c>
      <c r="M41" s="19">
        <v>0</v>
      </c>
      <c r="N41" s="19">
        <v>62.82</v>
      </c>
      <c r="O41" s="19">
        <f t="shared" si="2"/>
        <v>970.56</v>
      </c>
      <c r="P41" s="30">
        <f t="shared" si="3"/>
        <v>629.44</v>
      </c>
      <c r="Q41" s="31">
        <v>1600</v>
      </c>
    </row>
    <row r="42" s="1" customFormat="1" ht="12.75" spans="1:17">
      <c r="A42" s="9" t="s">
        <v>734</v>
      </c>
      <c r="B42" s="9" t="s">
        <v>735</v>
      </c>
      <c r="C42" s="10" t="s">
        <v>24</v>
      </c>
      <c r="D42" s="9" t="s">
        <v>25</v>
      </c>
      <c r="E42" s="9" t="s">
        <v>655</v>
      </c>
      <c r="F42" s="9" t="s">
        <v>725</v>
      </c>
      <c r="G42" s="19">
        <v>441</v>
      </c>
      <c r="H42" s="19">
        <v>35.1</v>
      </c>
      <c r="I42" s="19">
        <v>36</v>
      </c>
      <c r="J42" s="19">
        <v>44.1</v>
      </c>
      <c r="K42" s="19">
        <v>298.44</v>
      </c>
      <c r="L42" s="19">
        <v>53.1</v>
      </c>
      <c r="M42" s="19">
        <v>35.01</v>
      </c>
      <c r="N42" s="19">
        <v>62.82</v>
      </c>
      <c r="O42" s="19">
        <f t="shared" si="2"/>
        <v>1005.57</v>
      </c>
      <c r="P42" s="30">
        <f t="shared" si="3"/>
        <v>594.43</v>
      </c>
      <c r="Q42" s="31">
        <v>1600</v>
      </c>
    </row>
    <row r="43" s="1" customFormat="1" ht="12.75" spans="1:17">
      <c r="A43" s="9" t="s">
        <v>736</v>
      </c>
      <c r="B43" s="9" t="s">
        <v>737</v>
      </c>
      <c r="C43" s="10" t="s">
        <v>24</v>
      </c>
      <c r="D43" s="9" t="s">
        <v>25</v>
      </c>
      <c r="E43" s="9" t="s">
        <v>655</v>
      </c>
      <c r="F43" s="9" t="s">
        <v>725</v>
      </c>
      <c r="G43" s="19">
        <v>441</v>
      </c>
      <c r="H43" s="19">
        <v>0</v>
      </c>
      <c r="I43" s="19">
        <v>36</v>
      </c>
      <c r="J43" s="19">
        <v>44.1</v>
      </c>
      <c r="K43" s="19">
        <v>298.44</v>
      </c>
      <c r="L43" s="19">
        <v>53.1</v>
      </c>
      <c r="M43" s="19">
        <v>35.01</v>
      </c>
      <c r="N43" s="19">
        <v>62.82</v>
      </c>
      <c r="O43" s="19">
        <f t="shared" si="2"/>
        <v>970.47</v>
      </c>
      <c r="P43" s="30">
        <f t="shared" si="3"/>
        <v>629.53</v>
      </c>
      <c r="Q43" s="31">
        <v>1600</v>
      </c>
    </row>
    <row r="44" s="1" customFormat="1" ht="12.75" spans="1:17">
      <c r="A44" s="9" t="s">
        <v>738</v>
      </c>
      <c r="B44" s="9" t="s">
        <v>739</v>
      </c>
      <c r="C44" s="10" t="s">
        <v>24</v>
      </c>
      <c r="D44" s="9" t="s">
        <v>25</v>
      </c>
      <c r="E44" s="9" t="s">
        <v>655</v>
      </c>
      <c r="F44" s="9" t="s">
        <v>725</v>
      </c>
      <c r="G44" s="19">
        <v>441</v>
      </c>
      <c r="H44" s="19">
        <v>35.1</v>
      </c>
      <c r="I44" s="19">
        <v>36</v>
      </c>
      <c r="J44" s="19">
        <v>44.1</v>
      </c>
      <c r="K44" s="19">
        <v>298.44</v>
      </c>
      <c r="L44" s="19">
        <v>53.1</v>
      </c>
      <c r="M44" s="19">
        <v>0</v>
      </c>
      <c r="N44" s="19">
        <v>62.82</v>
      </c>
      <c r="O44" s="19">
        <f t="shared" si="2"/>
        <v>970.56</v>
      </c>
      <c r="P44" s="30">
        <f t="shared" si="3"/>
        <v>629.44</v>
      </c>
      <c r="Q44" s="31">
        <v>1600</v>
      </c>
    </row>
    <row r="45" s="1" customFormat="1" ht="12.75" spans="1:17">
      <c r="A45" s="9" t="s">
        <v>740</v>
      </c>
      <c r="B45" s="9" t="s">
        <v>741</v>
      </c>
      <c r="C45" s="10" t="s">
        <v>24</v>
      </c>
      <c r="D45" s="9" t="s">
        <v>25</v>
      </c>
      <c r="E45" s="9" t="s">
        <v>655</v>
      </c>
      <c r="F45" s="9" t="s">
        <v>725</v>
      </c>
      <c r="G45" s="19">
        <v>441</v>
      </c>
      <c r="H45" s="19">
        <v>35.1</v>
      </c>
      <c r="I45" s="19">
        <v>36</v>
      </c>
      <c r="J45" s="19">
        <v>44.1</v>
      </c>
      <c r="K45" s="19">
        <v>298.44</v>
      </c>
      <c r="L45" s="19">
        <v>53.1</v>
      </c>
      <c r="M45" s="19">
        <v>35.01</v>
      </c>
      <c r="N45" s="19">
        <v>62.82</v>
      </c>
      <c r="O45" s="19">
        <f t="shared" si="2"/>
        <v>1005.57</v>
      </c>
      <c r="P45" s="30">
        <f t="shared" si="3"/>
        <v>594.43</v>
      </c>
      <c r="Q45" s="31">
        <v>1600</v>
      </c>
    </row>
    <row r="46" s="1" customFormat="1" ht="12.75" spans="1:17">
      <c r="A46" s="9" t="s">
        <v>742</v>
      </c>
      <c r="B46" s="9" t="s">
        <v>743</v>
      </c>
      <c r="C46" s="10" t="s">
        <v>24</v>
      </c>
      <c r="D46" s="9" t="s">
        <v>25</v>
      </c>
      <c r="E46" s="9" t="s">
        <v>655</v>
      </c>
      <c r="F46" s="9" t="s">
        <v>725</v>
      </c>
      <c r="G46" s="19">
        <v>441</v>
      </c>
      <c r="H46" s="19">
        <v>35.1</v>
      </c>
      <c r="I46" s="19">
        <v>36</v>
      </c>
      <c r="J46" s="19">
        <v>44.1</v>
      </c>
      <c r="K46" s="19">
        <v>298.44</v>
      </c>
      <c r="L46" s="19">
        <v>53.1</v>
      </c>
      <c r="M46" s="19">
        <v>0</v>
      </c>
      <c r="N46" s="19">
        <v>62.82</v>
      </c>
      <c r="O46" s="19">
        <f t="shared" si="2"/>
        <v>970.56</v>
      </c>
      <c r="P46" s="30">
        <f t="shared" si="3"/>
        <v>629.44</v>
      </c>
      <c r="Q46" s="31">
        <v>1600</v>
      </c>
    </row>
    <row r="47" s="1" customFormat="1" ht="12.75" spans="1:17">
      <c r="A47" s="9" t="s">
        <v>744</v>
      </c>
      <c r="B47" s="9" t="s">
        <v>745</v>
      </c>
      <c r="C47" s="10" t="s">
        <v>24</v>
      </c>
      <c r="D47" s="9" t="s">
        <v>25</v>
      </c>
      <c r="E47" s="9" t="s">
        <v>655</v>
      </c>
      <c r="F47" s="9" t="s">
        <v>725</v>
      </c>
      <c r="G47" s="19">
        <v>441</v>
      </c>
      <c r="H47" s="19">
        <v>35.1</v>
      </c>
      <c r="I47" s="19">
        <v>36</v>
      </c>
      <c r="J47" s="19">
        <v>44.1</v>
      </c>
      <c r="K47" s="19">
        <v>298.44</v>
      </c>
      <c r="L47" s="19">
        <v>53.1</v>
      </c>
      <c r="M47" s="19">
        <v>0</v>
      </c>
      <c r="N47" s="19">
        <v>62.82</v>
      </c>
      <c r="O47" s="19">
        <f t="shared" si="2"/>
        <v>970.56</v>
      </c>
      <c r="P47" s="30">
        <f t="shared" si="3"/>
        <v>629.44</v>
      </c>
      <c r="Q47" s="31">
        <v>1600</v>
      </c>
    </row>
    <row r="48" s="1" customFormat="1" ht="12.75" spans="1:17">
      <c r="A48" s="9" t="s">
        <v>746</v>
      </c>
      <c r="B48" s="9" t="s">
        <v>747</v>
      </c>
      <c r="C48" s="10" t="s">
        <v>24</v>
      </c>
      <c r="D48" s="9" t="s">
        <v>25</v>
      </c>
      <c r="E48" s="9" t="s">
        <v>655</v>
      </c>
      <c r="F48" s="9" t="s">
        <v>725</v>
      </c>
      <c r="G48" s="19">
        <v>441</v>
      </c>
      <c r="H48" s="19">
        <v>35.1</v>
      </c>
      <c r="I48" s="19">
        <v>36</v>
      </c>
      <c r="J48" s="19">
        <v>44.1</v>
      </c>
      <c r="K48" s="19">
        <v>298.44</v>
      </c>
      <c r="L48" s="19">
        <v>53.1</v>
      </c>
      <c r="M48" s="19">
        <v>0</v>
      </c>
      <c r="N48" s="19">
        <v>62.82</v>
      </c>
      <c r="O48" s="19">
        <f t="shared" si="2"/>
        <v>970.56</v>
      </c>
      <c r="P48" s="30">
        <f t="shared" si="3"/>
        <v>629.44</v>
      </c>
      <c r="Q48" s="31">
        <v>1600</v>
      </c>
    </row>
    <row r="49" s="1" customFormat="1" ht="12.75" spans="1:17">
      <c r="A49" s="9" t="s">
        <v>748</v>
      </c>
      <c r="B49" s="9" t="s">
        <v>749</v>
      </c>
      <c r="C49" s="10" t="s">
        <v>24</v>
      </c>
      <c r="D49" s="9" t="s">
        <v>25</v>
      </c>
      <c r="E49" s="9" t="s">
        <v>655</v>
      </c>
      <c r="F49" s="9" t="s">
        <v>725</v>
      </c>
      <c r="G49" s="19">
        <v>441</v>
      </c>
      <c r="H49" s="19">
        <v>35.1</v>
      </c>
      <c r="I49" s="19">
        <v>36</v>
      </c>
      <c r="J49" s="19">
        <v>44.1</v>
      </c>
      <c r="K49" s="19">
        <v>298.44</v>
      </c>
      <c r="L49" s="19">
        <v>53.1</v>
      </c>
      <c r="M49" s="19">
        <v>0</v>
      </c>
      <c r="N49" s="19">
        <v>62.82</v>
      </c>
      <c r="O49" s="19">
        <f t="shared" si="2"/>
        <v>970.56</v>
      </c>
      <c r="P49" s="30">
        <f t="shared" si="3"/>
        <v>629.44</v>
      </c>
      <c r="Q49" s="31">
        <v>1600</v>
      </c>
    </row>
    <row r="50" s="1" customFormat="1" ht="12.75" spans="1:17">
      <c r="A50" s="9" t="s">
        <v>750</v>
      </c>
      <c r="B50" s="9" t="s">
        <v>751</v>
      </c>
      <c r="C50" s="10" t="s">
        <v>24</v>
      </c>
      <c r="D50" s="9" t="s">
        <v>25</v>
      </c>
      <c r="E50" s="9" t="s">
        <v>655</v>
      </c>
      <c r="F50" s="9" t="s">
        <v>725</v>
      </c>
      <c r="G50" s="19">
        <v>441</v>
      </c>
      <c r="H50" s="19">
        <v>0</v>
      </c>
      <c r="I50" s="19">
        <v>36</v>
      </c>
      <c r="J50" s="19">
        <v>44.1</v>
      </c>
      <c r="K50" s="19">
        <v>298.44</v>
      </c>
      <c r="L50" s="19">
        <v>53.1</v>
      </c>
      <c r="M50" s="19">
        <v>0</v>
      </c>
      <c r="N50" s="19">
        <v>62.82</v>
      </c>
      <c r="O50" s="19">
        <f t="shared" si="2"/>
        <v>935.46</v>
      </c>
      <c r="P50" s="30">
        <f t="shared" si="3"/>
        <v>664.54</v>
      </c>
      <c r="Q50" s="31">
        <v>1600</v>
      </c>
    </row>
    <row r="51" s="1" customFormat="1" ht="12.75" spans="1:17">
      <c r="A51" s="9" t="s">
        <v>752</v>
      </c>
      <c r="B51" s="9" t="s">
        <v>753</v>
      </c>
      <c r="C51" s="10" t="s">
        <v>24</v>
      </c>
      <c r="D51" s="9" t="s">
        <v>25</v>
      </c>
      <c r="E51" s="9" t="s">
        <v>655</v>
      </c>
      <c r="F51" s="9" t="s">
        <v>725</v>
      </c>
      <c r="G51" s="19">
        <v>441</v>
      </c>
      <c r="H51" s="19">
        <v>35.1</v>
      </c>
      <c r="I51" s="19">
        <v>36</v>
      </c>
      <c r="J51" s="19">
        <v>44.1</v>
      </c>
      <c r="K51" s="19">
        <v>298.44</v>
      </c>
      <c r="L51" s="19">
        <v>53.1</v>
      </c>
      <c r="M51" s="19">
        <v>0</v>
      </c>
      <c r="N51" s="19">
        <v>62.82</v>
      </c>
      <c r="O51" s="19">
        <f t="shared" si="2"/>
        <v>970.56</v>
      </c>
      <c r="P51" s="30">
        <f t="shared" si="3"/>
        <v>629.44</v>
      </c>
      <c r="Q51" s="31">
        <v>1600</v>
      </c>
    </row>
    <row r="52" s="1" customFormat="1" ht="12.75" spans="1:17">
      <c r="A52" s="9" t="s">
        <v>754</v>
      </c>
      <c r="B52" s="9" t="s">
        <v>755</v>
      </c>
      <c r="C52" s="10" t="s">
        <v>24</v>
      </c>
      <c r="D52" s="9" t="s">
        <v>25</v>
      </c>
      <c r="E52" s="9" t="s">
        <v>655</v>
      </c>
      <c r="F52" s="9" t="s">
        <v>725</v>
      </c>
      <c r="G52" s="19">
        <v>441</v>
      </c>
      <c r="H52" s="19">
        <v>0</v>
      </c>
      <c r="I52" s="19">
        <v>36</v>
      </c>
      <c r="J52" s="19">
        <v>44.1</v>
      </c>
      <c r="K52" s="19">
        <v>298.44</v>
      </c>
      <c r="L52" s="19">
        <v>53.1</v>
      </c>
      <c r="M52" s="19">
        <v>0</v>
      </c>
      <c r="N52" s="19">
        <v>62.82</v>
      </c>
      <c r="O52" s="19">
        <f t="shared" si="2"/>
        <v>935.46</v>
      </c>
      <c r="P52" s="30">
        <f t="shared" si="3"/>
        <v>664.54</v>
      </c>
      <c r="Q52" s="31">
        <v>1600</v>
      </c>
    </row>
    <row r="53" s="1" customFormat="1" ht="12.75" spans="1:17">
      <c r="A53" s="9" t="s">
        <v>756</v>
      </c>
      <c r="B53" s="9" t="s">
        <v>757</v>
      </c>
      <c r="C53" s="10" t="s">
        <v>24</v>
      </c>
      <c r="D53" s="9" t="s">
        <v>25</v>
      </c>
      <c r="E53" s="9" t="s">
        <v>655</v>
      </c>
      <c r="F53" s="9" t="s">
        <v>725</v>
      </c>
      <c r="G53" s="19">
        <v>441</v>
      </c>
      <c r="H53" s="19">
        <v>35.1</v>
      </c>
      <c r="I53" s="19">
        <v>36</v>
      </c>
      <c r="J53" s="19">
        <v>44.1</v>
      </c>
      <c r="K53" s="19">
        <v>298.44</v>
      </c>
      <c r="L53" s="19">
        <v>53.1</v>
      </c>
      <c r="M53" s="19">
        <v>35.01</v>
      </c>
      <c r="N53" s="19">
        <v>62.82</v>
      </c>
      <c r="O53" s="19">
        <f t="shared" si="2"/>
        <v>1005.57</v>
      </c>
      <c r="P53" s="30">
        <f t="shared" si="3"/>
        <v>594.43</v>
      </c>
      <c r="Q53" s="31">
        <v>1600</v>
      </c>
    </row>
    <row r="54" s="1" customFormat="1" ht="12.75" spans="1:17">
      <c r="A54" s="9" t="s">
        <v>758</v>
      </c>
      <c r="B54" s="9" t="s">
        <v>759</v>
      </c>
      <c r="C54" s="10" t="s">
        <v>24</v>
      </c>
      <c r="D54" s="9" t="s">
        <v>25</v>
      </c>
      <c r="E54" s="9" t="s">
        <v>655</v>
      </c>
      <c r="F54" s="9" t="s">
        <v>725</v>
      </c>
      <c r="G54" s="19">
        <v>441</v>
      </c>
      <c r="H54" s="19">
        <v>0</v>
      </c>
      <c r="I54" s="19">
        <v>36</v>
      </c>
      <c r="J54" s="19">
        <v>44.1</v>
      </c>
      <c r="K54" s="19">
        <v>298.44</v>
      </c>
      <c r="L54" s="19">
        <v>53.1</v>
      </c>
      <c r="M54" s="19">
        <v>0</v>
      </c>
      <c r="N54" s="19">
        <v>62.82</v>
      </c>
      <c r="O54" s="19">
        <f t="shared" si="2"/>
        <v>935.46</v>
      </c>
      <c r="P54" s="30">
        <f t="shared" si="3"/>
        <v>664.54</v>
      </c>
      <c r="Q54" s="31">
        <v>1600</v>
      </c>
    </row>
    <row r="55" s="1" customFormat="1" ht="12.75" spans="1:17">
      <c r="A55" s="9" t="s">
        <v>760</v>
      </c>
      <c r="B55" s="9" t="s">
        <v>761</v>
      </c>
      <c r="C55" s="10" t="s">
        <v>24</v>
      </c>
      <c r="D55" s="9" t="s">
        <v>25</v>
      </c>
      <c r="E55" s="9" t="s">
        <v>655</v>
      </c>
      <c r="F55" s="9" t="s">
        <v>725</v>
      </c>
      <c r="G55" s="19">
        <v>441</v>
      </c>
      <c r="H55" s="19">
        <v>35.1</v>
      </c>
      <c r="I55" s="19">
        <v>36</v>
      </c>
      <c r="J55" s="19">
        <v>44.1</v>
      </c>
      <c r="K55" s="19">
        <v>298.44</v>
      </c>
      <c r="L55" s="19">
        <v>53.1</v>
      </c>
      <c r="M55" s="19">
        <v>0</v>
      </c>
      <c r="N55" s="19">
        <v>62.82</v>
      </c>
      <c r="O55" s="19">
        <f t="shared" si="2"/>
        <v>970.56</v>
      </c>
      <c r="P55" s="30">
        <f t="shared" si="3"/>
        <v>629.44</v>
      </c>
      <c r="Q55" s="31">
        <v>1600</v>
      </c>
    </row>
    <row r="56" s="1" customFormat="1" ht="12.75" spans="1:17">
      <c r="A56" s="9" t="s">
        <v>762</v>
      </c>
      <c r="B56" s="9" t="s">
        <v>763</v>
      </c>
      <c r="C56" s="10" t="s">
        <v>24</v>
      </c>
      <c r="D56" s="9" t="s">
        <v>25</v>
      </c>
      <c r="E56" s="9" t="s">
        <v>655</v>
      </c>
      <c r="F56" s="9" t="s">
        <v>725</v>
      </c>
      <c r="G56" s="19">
        <v>441</v>
      </c>
      <c r="H56" s="19">
        <v>35.1</v>
      </c>
      <c r="I56" s="19">
        <v>36</v>
      </c>
      <c r="J56" s="19">
        <v>44.1</v>
      </c>
      <c r="K56" s="19">
        <v>298.44</v>
      </c>
      <c r="L56" s="19">
        <v>53.1</v>
      </c>
      <c r="M56" s="19">
        <v>35.01</v>
      </c>
      <c r="N56" s="19">
        <v>62.82</v>
      </c>
      <c r="O56" s="19">
        <f t="shared" si="2"/>
        <v>1005.57</v>
      </c>
      <c r="P56" s="30">
        <f t="shared" si="3"/>
        <v>594.43</v>
      </c>
      <c r="Q56" s="31">
        <v>1600</v>
      </c>
    </row>
    <row r="57" s="1" customFormat="1" ht="12.75" spans="1:17">
      <c r="A57" s="9" t="s">
        <v>764</v>
      </c>
      <c r="B57" s="9" t="s">
        <v>765</v>
      </c>
      <c r="C57" s="10" t="s">
        <v>24</v>
      </c>
      <c r="D57" s="9" t="s">
        <v>25</v>
      </c>
      <c r="E57" s="9" t="s">
        <v>655</v>
      </c>
      <c r="F57" s="9" t="s">
        <v>725</v>
      </c>
      <c r="G57" s="19">
        <v>441</v>
      </c>
      <c r="H57" s="19">
        <v>0</v>
      </c>
      <c r="I57" s="19">
        <v>36</v>
      </c>
      <c r="J57" s="19">
        <v>44.1</v>
      </c>
      <c r="K57" s="19">
        <v>298.44</v>
      </c>
      <c r="L57" s="19">
        <v>53.1</v>
      </c>
      <c r="M57" s="19">
        <v>35.01</v>
      </c>
      <c r="N57" s="19">
        <v>62.82</v>
      </c>
      <c r="O57" s="19">
        <f t="shared" si="2"/>
        <v>970.47</v>
      </c>
      <c r="P57" s="30">
        <f t="shared" si="3"/>
        <v>629.53</v>
      </c>
      <c r="Q57" s="31">
        <v>1600</v>
      </c>
    </row>
    <row r="58" s="1" customFormat="1" ht="12.75" spans="1:17">
      <c r="A58" s="9" t="s">
        <v>766</v>
      </c>
      <c r="B58" s="9" t="s">
        <v>767</v>
      </c>
      <c r="C58" s="10" t="s">
        <v>24</v>
      </c>
      <c r="D58" s="9" t="s">
        <v>25</v>
      </c>
      <c r="E58" s="9" t="s">
        <v>655</v>
      </c>
      <c r="F58" s="9" t="s">
        <v>725</v>
      </c>
      <c r="G58" s="19">
        <v>441</v>
      </c>
      <c r="H58" s="19">
        <v>0</v>
      </c>
      <c r="I58" s="19">
        <v>36</v>
      </c>
      <c r="J58" s="19">
        <v>44.1</v>
      </c>
      <c r="K58" s="19">
        <v>298.44</v>
      </c>
      <c r="L58" s="19">
        <v>53.1</v>
      </c>
      <c r="M58" s="19">
        <v>0</v>
      </c>
      <c r="N58" s="19">
        <v>62.82</v>
      </c>
      <c r="O58" s="19">
        <f t="shared" si="2"/>
        <v>935.46</v>
      </c>
      <c r="P58" s="30">
        <f t="shared" si="3"/>
        <v>664.54</v>
      </c>
      <c r="Q58" s="31">
        <v>1600</v>
      </c>
    </row>
    <row r="59" s="1" customFormat="1" ht="12.75" spans="1:17">
      <c r="A59" s="9" t="s">
        <v>768</v>
      </c>
      <c r="B59" s="9" t="s">
        <v>769</v>
      </c>
      <c r="C59" s="10" t="s">
        <v>24</v>
      </c>
      <c r="D59" s="9" t="s">
        <v>25</v>
      </c>
      <c r="E59" s="9" t="s">
        <v>655</v>
      </c>
      <c r="F59" s="9" t="s">
        <v>725</v>
      </c>
      <c r="G59" s="19">
        <v>441</v>
      </c>
      <c r="H59" s="19">
        <v>35.1</v>
      </c>
      <c r="I59" s="19">
        <v>36</v>
      </c>
      <c r="J59" s="19">
        <v>44.1</v>
      </c>
      <c r="K59" s="19">
        <v>298.44</v>
      </c>
      <c r="L59" s="19">
        <v>53.1</v>
      </c>
      <c r="M59" s="19">
        <v>0</v>
      </c>
      <c r="N59" s="19">
        <v>62.82</v>
      </c>
      <c r="O59" s="19">
        <f t="shared" si="2"/>
        <v>970.56</v>
      </c>
      <c r="P59" s="30">
        <f t="shared" si="3"/>
        <v>629.44</v>
      </c>
      <c r="Q59" s="31">
        <v>1600</v>
      </c>
    </row>
    <row r="60" s="1" customFormat="1" ht="12.75" spans="1:17">
      <c r="A60" s="9" t="s">
        <v>770</v>
      </c>
      <c r="B60" s="9" t="s">
        <v>771</v>
      </c>
      <c r="C60" s="10" t="s">
        <v>24</v>
      </c>
      <c r="D60" s="9" t="s">
        <v>25</v>
      </c>
      <c r="E60" s="9" t="s">
        <v>655</v>
      </c>
      <c r="F60" s="9" t="s">
        <v>725</v>
      </c>
      <c r="G60" s="19">
        <v>441</v>
      </c>
      <c r="H60" s="19">
        <v>0</v>
      </c>
      <c r="I60" s="19">
        <v>36</v>
      </c>
      <c r="J60" s="19">
        <v>44.1</v>
      </c>
      <c r="K60" s="19">
        <v>298.44</v>
      </c>
      <c r="L60" s="19">
        <v>53.1</v>
      </c>
      <c r="M60" s="19">
        <v>0</v>
      </c>
      <c r="N60" s="19">
        <v>62.82</v>
      </c>
      <c r="O60" s="19">
        <f t="shared" si="2"/>
        <v>935.46</v>
      </c>
      <c r="P60" s="30">
        <f t="shared" si="3"/>
        <v>664.54</v>
      </c>
      <c r="Q60" s="31">
        <v>1600</v>
      </c>
    </row>
    <row r="61" s="1" customFormat="1" ht="12.75" spans="1:17">
      <c r="A61" s="9" t="s">
        <v>772</v>
      </c>
      <c r="B61" s="9" t="s">
        <v>773</v>
      </c>
      <c r="C61" s="10" t="s">
        <v>24</v>
      </c>
      <c r="D61" s="9" t="s">
        <v>25</v>
      </c>
      <c r="E61" s="9" t="s">
        <v>655</v>
      </c>
      <c r="F61" s="9" t="s">
        <v>725</v>
      </c>
      <c r="G61" s="19">
        <v>441</v>
      </c>
      <c r="H61" s="19">
        <v>0</v>
      </c>
      <c r="I61" s="19">
        <v>36</v>
      </c>
      <c r="J61" s="19">
        <v>44.1</v>
      </c>
      <c r="K61" s="19">
        <v>298.44</v>
      </c>
      <c r="L61" s="19">
        <v>53.1</v>
      </c>
      <c r="M61" s="19">
        <v>0</v>
      </c>
      <c r="N61" s="19">
        <v>62.82</v>
      </c>
      <c r="O61" s="19">
        <f t="shared" si="2"/>
        <v>935.46</v>
      </c>
      <c r="P61" s="30">
        <f t="shared" si="3"/>
        <v>664.54</v>
      </c>
      <c r="Q61" s="31">
        <v>1600</v>
      </c>
    </row>
    <row r="62" s="1" customFormat="1" ht="12.75" spans="1:17">
      <c r="A62" s="9" t="s">
        <v>774</v>
      </c>
      <c r="B62" s="9" t="s">
        <v>775</v>
      </c>
      <c r="C62" s="10" t="s">
        <v>24</v>
      </c>
      <c r="D62" s="9" t="s">
        <v>25</v>
      </c>
      <c r="E62" s="9" t="s">
        <v>655</v>
      </c>
      <c r="F62" s="9" t="s">
        <v>725</v>
      </c>
      <c r="G62" s="19">
        <v>441</v>
      </c>
      <c r="H62" s="19">
        <v>0</v>
      </c>
      <c r="I62" s="19">
        <v>36</v>
      </c>
      <c r="J62" s="19">
        <v>0</v>
      </c>
      <c r="K62" s="19">
        <v>298.44</v>
      </c>
      <c r="L62" s="19">
        <v>53.1</v>
      </c>
      <c r="M62" s="19">
        <v>0</v>
      </c>
      <c r="N62" s="19">
        <v>62.82</v>
      </c>
      <c r="O62" s="19">
        <f t="shared" si="2"/>
        <v>891.36</v>
      </c>
      <c r="P62" s="30">
        <f t="shared" si="3"/>
        <v>708.64</v>
      </c>
      <c r="Q62" s="31">
        <v>1600</v>
      </c>
    </row>
    <row r="63" s="1" customFormat="1" ht="12.75" spans="1:17">
      <c r="A63" s="9" t="s">
        <v>776</v>
      </c>
      <c r="B63" s="9" t="s">
        <v>777</v>
      </c>
      <c r="C63" s="10" t="s">
        <v>24</v>
      </c>
      <c r="D63" s="9" t="s">
        <v>25</v>
      </c>
      <c r="E63" s="9" t="s">
        <v>655</v>
      </c>
      <c r="F63" s="9" t="s">
        <v>725</v>
      </c>
      <c r="G63" s="19">
        <v>441</v>
      </c>
      <c r="H63" s="19">
        <v>35.1</v>
      </c>
      <c r="I63" s="19">
        <v>36</v>
      </c>
      <c r="J63" s="19">
        <v>44.1</v>
      </c>
      <c r="K63" s="19">
        <v>298.44</v>
      </c>
      <c r="L63" s="19">
        <v>53.1</v>
      </c>
      <c r="M63" s="19">
        <v>0</v>
      </c>
      <c r="N63" s="19">
        <v>62.82</v>
      </c>
      <c r="O63" s="19">
        <f t="shared" si="2"/>
        <v>970.56</v>
      </c>
      <c r="P63" s="30">
        <f t="shared" si="3"/>
        <v>629.44</v>
      </c>
      <c r="Q63" s="31">
        <v>1600</v>
      </c>
    </row>
    <row r="64" s="1" customFormat="1" ht="12.75" spans="1:17">
      <c r="A64" s="9" t="s">
        <v>778</v>
      </c>
      <c r="B64" s="9" t="s">
        <v>779</v>
      </c>
      <c r="C64" s="10" t="s">
        <v>24</v>
      </c>
      <c r="D64" s="9" t="s">
        <v>25</v>
      </c>
      <c r="E64" s="9" t="s">
        <v>655</v>
      </c>
      <c r="F64" s="9" t="s">
        <v>725</v>
      </c>
      <c r="G64" s="19">
        <v>441</v>
      </c>
      <c r="H64" s="19">
        <v>35.1</v>
      </c>
      <c r="I64" s="19">
        <v>36</v>
      </c>
      <c r="J64" s="19">
        <v>44.1</v>
      </c>
      <c r="K64" s="19">
        <v>298.44</v>
      </c>
      <c r="L64" s="19">
        <v>53.1</v>
      </c>
      <c r="M64" s="19">
        <v>0</v>
      </c>
      <c r="N64" s="19">
        <v>62.82</v>
      </c>
      <c r="O64" s="19">
        <f t="shared" si="2"/>
        <v>970.56</v>
      </c>
      <c r="P64" s="30">
        <f t="shared" si="3"/>
        <v>629.44</v>
      </c>
      <c r="Q64" s="31">
        <v>1600</v>
      </c>
    </row>
    <row r="65" s="1" customFormat="1" ht="12.75" spans="1:17">
      <c r="A65" s="9" t="s">
        <v>780</v>
      </c>
      <c r="B65" s="9" t="s">
        <v>781</v>
      </c>
      <c r="C65" s="10" t="s">
        <v>24</v>
      </c>
      <c r="D65" s="9" t="s">
        <v>25</v>
      </c>
      <c r="E65" s="9" t="s">
        <v>655</v>
      </c>
      <c r="F65" s="9" t="s">
        <v>725</v>
      </c>
      <c r="G65" s="19">
        <v>441</v>
      </c>
      <c r="H65" s="19">
        <v>0</v>
      </c>
      <c r="I65" s="19">
        <v>36</v>
      </c>
      <c r="J65" s="19">
        <v>44.1</v>
      </c>
      <c r="K65" s="19">
        <v>298.44</v>
      </c>
      <c r="L65" s="19">
        <v>53.1</v>
      </c>
      <c r="M65" s="19">
        <v>0</v>
      </c>
      <c r="N65" s="19">
        <v>62.82</v>
      </c>
      <c r="O65" s="19">
        <f t="shared" si="2"/>
        <v>935.46</v>
      </c>
      <c r="P65" s="30">
        <f t="shared" si="3"/>
        <v>664.54</v>
      </c>
      <c r="Q65" s="31">
        <v>1600</v>
      </c>
    </row>
    <row r="66" s="1" customFormat="1" ht="12.75" spans="1:17">
      <c r="A66" s="9" t="s">
        <v>782</v>
      </c>
      <c r="B66" s="9" t="s">
        <v>783</v>
      </c>
      <c r="C66" s="10" t="s">
        <v>24</v>
      </c>
      <c r="D66" s="9" t="s">
        <v>25</v>
      </c>
      <c r="E66" s="9" t="s">
        <v>655</v>
      </c>
      <c r="F66" s="9" t="s">
        <v>725</v>
      </c>
      <c r="G66" s="19">
        <v>441</v>
      </c>
      <c r="H66" s="19">
        <v>35.1</v>
      </c>
      <c r="I66" s="19">
        <v>36</v>
      </c>
      <c r="J66" s="19">
        <v>44.1</v>
      </c>
      <c r="K66" s="19">
        <v>298.44</v>
      </c>
      <c r="L66" s="19">
        <v>53.1</v>
      </c>
      <c r="M66" s="19">
        <v>0</v>
      </c>
      <c r="N66" s="19">
        <v>62.82</v>
      </c>
      <c r="O66" s="19">
        <f t="shared" si="2"/>
        <v>970.56</v>
      </c>
      <c r="P66" s="30">
        <f t="shared" si="3"/>
        <v>629.44</v>
      </c>
      <c r="Q66" s="31">
        <v>1600</v>
      </c>
    </row>
    <row r="67" s="1" customFormat="1" ht="12.75" spans="1:17">
      <c r="A67" s="9" t="s">
        <v>784</v>
      </c>
      <c r="B67" s="9" t="s">
        <v>785</v>
      </c>
      <c r="C67" s="10" t="s">
        <v>24</v>
      </c>
      <c r="D67" s="9" t="s">
        <v>25</v>
      </c>
      <c r="E67" s="9" t="s">
        <v>655</v>
      </c>
      <c r="F67" s="9" t="s">
        <v>725</v>
      </c>
      <c r="G67" s="19">
        <v>441</v>
      </c>
      <c r="H67" s="19">
        <v>0</v>
      </c>
      <c r="I67" s="19">
        <v>36</v>
      </c>
      <c r="J67" s="19">
        <v>44.1</v>
      </c>
      <c r="K67" s="19">
        <v>298.44</v>
      </c>
      <c r="L67" s="19">
        <v>53.1</v>
      </c>
      <c r="M67" s="19">
        <v>0</v>
      </c>
      <c r="N67" s="19">
        <v>62.82</v>
      </c>
      <c r="O67" s="19">
        <f t="shared" si="2"/>
        <v>935.46</v>
      </c>
      <c r="P67" s="30">
        <f t="shared" si="3"/>
        <v>664.54</v>
      </c>
      <c r="Q67" s="31">
        <v>1600</v>
      </c>
    </row>
    <row r="68" s="1" customFormat="1" ht="12.75" spans="1:17">
      <c r="A68" s="9" t="s">
        <v>786</v>
      </c>
      <c r="B68" s="9" t="s">
        <v>787</v>
      </c>
      <c r="C68" s="10" t="s">
        <v>24</v>
      </c>
      <c r="D68" s="9" t="s">
        <v>25</v>
      </c>
      <c r="E68" s="9" t="s">
        <v>655</v>
      </c>
      <c r="F68" s="9" t="s">
        <v>725</v>
      </c>
      <c r="G68" s="19">
        <v>441</v>
      </c>
      <c r="H68" s="19">
        <v>35.1</v>
      </c>
      <c r="I68" s="19">
        <v>36</v>
      </c>
      <c r="J68" s="19">
        <v>44.1</v>
      </c>
      <c r="K68" s="19">
        <v>298.44</v>
      </c>
      <c r="L68" s="19">
        <v>53.1</v>
      </c>
      <c r="M68" s="19">
        <v>0</v>
      </c>
      <c r="N68" s="19">
        <v>62.82</v>
      </c>
      <c r="O68" s="19">
        <f t="shared" si="2"/>
        <v>970.56</v>
      </c>
      <c r="P68" s="30">
        <f t="shared" si="3"/>
        <v>629.44</v>
      </c>
      <c r="Q68" s="31">
        <v>1600</v>
      </c>
    </row>
    <row r="69" s="1" customFormat="1" ht="12.75" spans="1:17">
      <c r="A69" s="9" t="s">
        <v>788</v>
      </c>
      <c r="B69" s="9" t="s">
        <v>789</v>
      </c>
      <c r="C69" s="10" t="s">
        <v>24</v>
      </c>
      <c r="D69" s="9" t="s">
        <v>25</v>
      </c>
      <c r="E69" s="9" t="s">
        <v>655</v>
      </c>
      <c r="F69" s="9" t="s">
        <v>725</v>
      </c>
      <c r="G69" s="19">
        <v>441</v>
      </c>
      <c r="H69" s="19">
        <v>0</v>
      </c>
      <c r="I69" s="19">
        <v>36</v>
      </c>
      <c r="J69" s="19">
        <v>44.1</v>
      </c>
      <c r="K69" s="19">
        <v>298.44</v>
      </c>
      <c r="L69" s="19">
        <v>53.1</v>
      </c>
      <c r="M69" s="19">
        <v>0</v>
      </c>
      <c r="N69" s="19">
        <v>62.82</v>
      </c>
      <c r="O69" s="19">
        <f t="shared" si="2"/>
        <v>935.46</v>
      </c>
      <c r="P69" s="30">
        <f t="shared" si="3"/>
        <v>664.54</v>
      </c>
      <c r="Q69" s="31">
        <v>1600</v>
      </c>
    </row>
  </sheetData>
  <autoFilter ref="H1:K69">
    <extLst/>
  </autoFilter>
  <mergeCells count="12">
    <mergeCell ref="H1:K1"/>
    <mergeCell ref="L1:N1"/>
    <mergeCell ref="A1:A2"/>
    <mergeCell ref="B1:B2"/>
    <mergeCell ref="C1:C2"/>
    <mergeCell ref="D1:D2"/>
    <mergeCell ref="E1:E2"/>
    <mergeCell ref="F1:F2"/>
    <mergeCell ref="G1:G2"/>
    <mergeCell ref="O1:O2"/>
    <mergeCell ref="P1:P2"/>
    <mergeCell ref="Q1:Q2"/>
  </mergeCells>
  <conditionalFormatting sqref="A1:B65536">
    <cfRule type="duplicateValues" dxfId="0" priority="1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75"/>
  <sheetViews>
    <sheetView workbookViewId="0">
      <selection activeCell="G1" sqref="G$1:J$1048576"/>
    </sheetView>
  </sheetViews>
  <sheetFormatPr defaultColWidth="9" defaultRowHeight="15.75"/>
  <cols>
    <col min="2" max="2" width="6.875" customWidth="1"/>
    <col min="3" max="3" width="6.375" customWidth="1"/>
    <col min="4" max="4" width="11.125" customWidth="1"/>
    <col min="7" max="7" width="11.75" style="2" customWidth="1"/>
    <col min="8" max="8" width="10.75" style="2" customWidth="1"/>
    <col min="9" max="9" width="10.625" style="2" customWidth="1"/>
    <col min="10" max="10" width="11.375" style="2" customWidth="1"/>
    <col min="11" max="11" width="9" style="2"/>
    <col min="12" max="12" width="10.375" style="2" customWidth="1"/>
    <col min="13" max="13" width="7.875" style="2" customWidth="1"/>
    <col min="14" max="14" width="10.25" style="2" customWidth="1"/>
    <col min="15" max="15" width="9.125" style="2" customWidth="1"/>
    <col min="16" max="16" width="10.5" style="2" customWidth="1"/>
    <col min="17" max="17" width="11.5" style="3" customWidth="1"/>
    <col min="18" max="18" width="9" style="4"/>
  </cols>
  <sheetData>
    <row r="1" s="1" customFormat="1" ht="18" customHeight="1" spans="1:18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6" t="s">
        <v>6</v>
      </c>
      <c r="H1" s="6" t="s">
        <v>7</v>
      </c>
      <c r="I1" s="12" t="s">
        <v>8</v>
      </c>
      <c r="J1" s="33" t="s">
        <v>790</v>
      </c>
      <c r="K1" s="34"/>
      <c r="L1" s="34"/>
      <c r="M1" s="35"/>
      <c r="N1" s="12" t="s">
        <v>181</v>
      </c>
      <c r="O1" s="23" t="s">
        <v>11</v>
      </c>
      <c r="P1" s="23" t="s">
        <v>12</v>
      </c>
      <c r="Q1" s="24" t="s">
        <v>13</v>
      </c>
      <c r="R1" s="25" t="s">
        <v>652</v>
      </c>
    </row>
    <row r="2" s="1" customFormat="1" ht="12.75" spans="1:18">
      <c r="A2" s="7"/>
      <c r="B2" s="7"/>
      <c r="C2" s="7"/>
      <c r="D2" s="7"/>
      <c r="E2" s="7"/>
      <c r="F2" s="7"/>
      <c r="G2" s="8"/>
      <c r="H2" s="8"/>
      <c r="I2" s="15"/>
      <c r="J2" s="8" t="s">
        <v>791</v>
      </c>
      <c r="K2" s="15" t="s">
        <v>792</v>
      </c>
      <c r="L2" s="15" t="s">
        <v>793</v>
      </c>
      <c r="M2" s="15" t="s">
        <v>18</v>
      </c>
      <c r="N2" s="15"/>
      <c r="O2" s="27"/>
      <c r="P2" s="27"/>
      <c r="Q2" s="28"/>
      <c r="R2" s="29"/>
    </row>
    <row r="3" s="1" customFormat="1" ht="12.75" spans="1:18">
      <c r="A3" s="9" t="s">
        <v>794</v>
      </c>
      <c r="B3" s="9" t="s">
        <v>795</v>
      </c>
      <c r="C3" s="10" t="s">
        <v>24</v>
      </c>
      <c r="D3" s="9" t="s">
        <v>25</v>
      </c>
      <c r="E3" s="9" t="s">
        <v>796</v>
      </c>
      <c r="F3" s="9" t="s">
        <v>797</v>
      </c>
      <c r="G3" s="11">
        <v>864.71</v>
      </c>
      <c r="H3" s="11">
        <v>660.75</v>
      </c>
      <c r="I3" s="11">
        <v>256.5</v>
      </c>
      <c r="J3" s="19">
        <v>22.5</v>
      </c>
      <c r="K3" s="19">
        <v>40.5</v>
      </c>
      <c r="L3" s="19">
        <v>34.2</v>
      </c>
      <c r="M3" s="19">
        <v>243.72</v>
      </c>
      <c r="N3" s="19">
        <v>55.8</v>
      </c>
      <c r="O3" s="19">
        <v>10</v>
      </c>
      <c r="P3" s="19">
        <f>G3+H3+I3+J3+K3+L3+M3+N3+O3</f>
        <v>2188.68</v>
      </c>
      <c r="Q3" s="30">
        <f>R3-P3</f>
        <v>1011.32</v>
      </c>
      <c r="R3" s="31">
        <v>3200</v>
      </c>
    </row>
    <row r="4" s="1" customFormat="1" ht="12.75" spans="1:18">
      <c r="A4" s="9" t="s">
        <v>798</v>
      </c>
      <c r="B4" s="9" t="s">
        <v>799</v>
      </c>
      <c r="C4" s="10" t="s">
        <v>30</v>
      </c>
      <c r="D4" s="9" t="s">
        <v>25</v>
      </c>
      <c r="E4" s="9" t="s">
        <v>796</v>
      </c>
      <c r="F4" s="9" t="s">
        <v>797</v>
      </c>
      <c r="G4" s="11">
        <v>864.71</v>
      </c>
      <c r="H4" s="11">
        <v>660.75</v>
      </c>
      <c r="I4" s="11">
        <v>256.5</v>
      </c>
      <c r="J4" s="19">
        <v>0</v>
      </c>
      <c r="K4" s="19">
        <v>40.5</v>
      </c>
      <c r="L4" s="19">
        <v>34.2</v>
      </c>
      <c r="M4" s="19">
        <v>243.72</v>
      </c>
      <c r="N4" s="19">
        <v>55.8</v>
      </c>
      <c r="O4" s="19">
        <v>10</v>
      </c>
      <c r="P4" s="19">
        <f t="shared" ref="P4:P35" si="0">G4+H4+I4+J4+K4+L4+M4+N4+O4</f>
        <v>2166.18</v>
      </c>
      <c r="Q4" s="30">
        <f t="shared" ref="Q4:Q35" si="1">R4-P4</f>
        <v>1033.82</v>
      </c>
      <c r="R4" s="31">
        <v>3200</v>
      </c>
    </row>
    <row r="5" s="1" customFormat="1" ht="12.75" spans="1:18">
      <c r="A5" s="9" t="s">
        <v>800</v>
      </c>
      <c r="B5" s="9" t="s">
        <v>801</v>
      </c>
      <c r="C5" s="10" t="s">
        <v>30</v>
      </c>
      <c r="D5" s="9" t="s">
        <v>25</v>
      </c>
      <c r="E5" s="9" t="s">
        <v>796</v>
      </c>
      <c r="F5" s="9" t="s">
        <v>797</v>
      </c>
      <c r="G5" s="11">
        <v>864.71</v>
      </c>
      <c r="H5" s="11">
        <v>660.75</v>
      </c>
      <c r="I5" s="11">
        <v>256.5</v>
      </c>
      <c r="J5" s="19">
        <v>22.5</v>
      </c>
      <c r="K5" s="19">
        <v>40.5</v>
      </c>
      <c r="L5" s="19">
        <v>34.2</v>
      </c>
      <c r="M5" s="19">
        <v>243.72</v>
      </c>
      <c r="N5" s="19">
        <v>55.8</v>
      </c>
      <c r="O5" s="19">
        <v>10</v>
      </c>
      <c r="P5" s="19">
        <f t="shared" si="0"/>
        <v>2188.68</v>
      </c>
      <c r="Q5" s="30">
        <f t="shared" si="1"/>
        <v>1011.32</v>
      </c>
      <c r="R5" s="31">
        <v>3200</v>
      </c>
    </row>
    <row r="6" s="1" customFormat="1" ht="12.75" spans="1:18">
      <c r="A6" s="9" t="s">
        <v>802</v>
      </c>
      <c r="B6" s="9" t="s">
        <v>803</v>
      </c>
      <c r="C6" s="10" t="s">
        <v>30</v>
      </c>
      <c r="D6" s="9" t="s">
        <v>25</v>
      </c>
      <c r="E6" s="9" t="s">
        <v>796</v>
      </c>
      <c r="F6" s="9" t="s">
        <v>797</v>
      </c>
      <c r="G6" s="11">
        <v>864.71</v>
      </c>
      <c r="H6" s="11">
        <v>660.75</v>
      </c>
      <c r="I6" s="11">
        <v>256.5</v>
      </c>
      <c r="J6" s="19">
        <v>22.5</v>
      </c>
      <c r="K6" s="19">
        <v>0</v>
      </c>
      <c r="L6" s="19">
        <v>0</v>
      </c>
      <c r="M6" s="19">
        <v>243.72</v>
      </c>
      <c r="N6" s="19">
        <v>55.8</v>
      </c>
      <c r="O6" s="19">
        <v>10</v>
      </c>
      <c r="P6" s="19">
        <f t="shared" si="0"/>
        <v>2113.98</v>
      </c>
      <c r="Q6" s="30">
        <f t="shared" si="1"/>
        <v>1086.02</v>
      </c>
      <c r="R6" s="31">
        <v>3200</v>
      </c>
    </row>
    <row r="7" s="1" customFormat="1" ht="12.75" spans="1:18">
      <c r="A7" s="9" t="s">
        <v>804</v>
      </c>
      <c r="B7" s="9" t="s">
        <v>805</v>
      </c>
      <c r="C7" s="10" t="s">
        <v>30</v>
      </c>
      <c r="D7" s="9" t="s">
        <v>25</v>
      </c>
      <c r="E7" s="9" t="s">
        <v>796</v>
      </c>
      <c r="F7" s="9" t="s">
        <v>797</v>
      </c>
      <c r="G7" s="11">
        <v>864.71</v>
      </c>
      <c r="H7" s="11">
        <v>660.75</v>
      </c>
      <c r="I7" s="11">
        <v>256.5</v>
      </c>
      <c r="J7" s="19">
        <v>22.5</v>
      </c>
      <c r="K7" s="19">
        <v>40.5</v>
      </c>
      <c r="L7" s="19">
        <v>34.2</v>
      </c>
      <c r="M7" s="19">
        <v>243.72</v>
      </c>
      <c r="N7" s="19">
        <v>55.8</v>
      </c>
      <c r="O7" s="19">
        <v>10</v>
      </c>
      <c r="P7" s="19">
        <f t="shared" si="0"/>
        <v>2188.68</v>
      </c>
      <c r="Q7" s="30">
        <f t="shared" si="1"/>
        <v>1011.32</v>
      </c>
      <c r="R7" s="31">
        <v>3200</v>
      </c>
    </row>
    <row r="8" s="1" customFormat="1" ht="12.75" spans="1:18">
      <c r="A8" s="9" t="s">
        <v>806</v>
      </c>
      <c r="B8" s="9" t="s">
        <v>807</v>
      </c>
      <c r="C8" s="10" t="s">
        <v>30</v>
      </c>
      <c r="D8" s="9" t="s">
        <v>25</v>
      </c>
      <c r="E8" s="9" t="s">
        <v>796</v>
      </c>
      <c r="F8" s="9" t="s">
        <v>797</v>
      </c>
      <c r="G8" s="11">
        <v>864.71</v>
      </c>
      <c r="H8" s="11">
        <v>660.75</v>
      </c>
      <c r="I8" s="11">
        <v>256.5</v>
      </c>
      <c r="J8" s="19">
        <v>0</v>
      </c>
      <c r="K8" s="19">
        <v>40.5</v>
      </c>
      <c r="L8" s="19">
        <v>34.2</v>
      </c>
      <c r="M8" s="19">
        <v>243.72</v>
      </c>
      <c r="N8" s="19">
        <v>55.8</v>
      </c>
      <c r="O8" s="19">
        <v>10</v>
      </c>
      <c r="P8" s="19">
        <f t="shared" si="0"/>
        <v>2166.18</v>
      </c>
      <c r="Q8" s="30">
        <f t="shared" si="1"/>
        <v>1033.82</v>
      </c>
      <c r="R8" s="31">
        <v>3200</v>
      </c>
    </row>
    <row r="9" s="1" customFormat="1" ht="12.75" spans="1:18">
      <c r="A9" s="9" t="s">
        <v>808</v>
      </c>
      <c r="B9" s="9" t="s">
        <v>809</v>
      </c>
      <c r="C9" s="10" t="s">
        <v>30</v>
      </c>
      <c r="D9" s="9" t="s">
        <v>25</v>
      </c>
      <c r="E9" s="9" t="s">
        <v>796</v>
      </c>
      <c r="F9" s="9" t="s">
        <v>797</v>
      </c>
      <c r="G9" s="11">
        <v>864.71</v>
      </c>
      <c r="H9" s="11">
        <v>660.75</v>
      </c>
      <c r="I9" s="11">
        <v>256.5</v>
      </c>
      <c r="J9" s="19">
        <v>0</v>
      </c>
      <c r="K9" s="19">
        <v>0</v>
      </c>
      <c r="L9" s="19">
        <v>34.2</v>
      </c>
      <c r="M9" s="19">
        <v>243.72</v>
      </c>
      <c r="N9" s="19">
        <v>55.8</v>
      </c>
      <c r="O9" s="19">
        <v>10</v>
      </c>
      <c r="P9" s="19">
        <f t="shared" si="0"/>
        <v>2125.68</v>
      </c>
      <c r="Q9" s="30">
        <f t="shared" si="1"/>
        <v>1074.32</v>
      </c>
      <c r="R9" s="31">
        <v>3200</v>
      </c>
    </row>
    <row r="10" s="1" customFormat="1" ht="12.75" spans="1:18">
      <c r="A10" s="9" t="s">
        <v>810</v>
      </c>
      <c r="B10" s="9" t="s">
        <v>811</v>
      </c>
      <c r="C10" s="10" t="s">
        <v>30</v>
      </c>
      <c r="D10" s="9" t="s">
        <v>25</v>
      </c>
      <c r="E10" s="9" t="s">
        <v>796</v>
      </c>
      <c r="F10" s="9" t="s">
        <v>797</v>
      </c>
      <c r="G10" s="11">
        <v>864.71</v>
      </c>
      <c r="H10" s="11">
        <v>660.75</v>
      </c>
      <c r="I10" s="11">
        <v>256.5</v>
      </c>
      <c r="J10" s="19">
        <v>0</v>
      </c>
      <c r="K10" s="19">
        <v>40.5</v>
      </c>
      <c r="L10" s="19">
        <v>0</v>
      </c>
      <c r="M10" s="19">
        <v>243.72</v>
      </c>
      <c r="N10" s="19">
        <v>55.8</v>
      </c>
      <c r="O10" s="19">
        <v>10</v>
      </c>
      <c r="P10" s="19">
        <f t="shared" si="0"/>
        <v>2131.98</v>
      </c>
      <c r="Q10" s="30">
        <f t="shared" si="1"/>
        <v>1068.02</v>
      </c>
      <c r="R10" s="31">
        <v>3200</v>
      </c>
    </row>
    <row r="11" s="1" customFormat="1" ht="12.75" spans="1:18">
      <c r="A11" s="9" t="s">
        <v>812</v>
      </c>
      <c r="B11" s="9" t="s">
        <v>813</v>
      </c>
      <c r="C11" s="10" t="s">
        <v>30</v>
      </c>
      <c r="D11" s="9" t="s">
        <v>25</v>
      </c>
      <c r="E11" s="9" t="s">
        <v>796</v>
      </c>
      <c r="F11" s="9" t="s">
        <v>797</v>
      </c>
      <c r="G11" s="11">
        <v>864.71</v>
      </c>
      <c r="H11" s="11">
        <v>660.75</v>
      </c>
      <c r="I11" s="11">
        <v>256.5</v>
      </c>
      <c r="J11" s="19">
        <v>22.5</v>
      </c>
      <c r="K11" s="19">
        <v>40.5</v>
      </c>
      <c r="L11" s="19">
        <v>34.2</v>
      </c>
      <c r="M11" s="19">
        <v>243.72</v>
      </c>
      <c r="N11" s="19">
        <v>55.8</v>
      </c>
      <c r="O11" s="19">
        <v>10</v>
      </c>
      <c r="P11" s="19">
        <f t="shared" si="0"/>
        <v>2188.68</v>
      </c>
      <c r="Q11" s="30">
        <f t="shared" si="1"/>
        <v>1011.32</v>
      </c>
      <c r="R11" s="31">
        <v>3200</v>
      </c>
    </row>
    <row r="12" s="1" customFormat="1" ht="12.75" spans="1:18">
      <c r="A12" s="9" t="s">
        <v>814</v>
      </c>
      <c r="B12" s="9" t="s">
        <v>815</v>
      </c>
      <c r="C12" s="10" t="s">
        <v>30</v>
      </c>
      <c r="D12" s="9" t="s">
        <v>25</v>
      </c>
      <c r="E12" s="9" t="s">
        <v>796</v>
      </c>
      <c r="F12" s="9" t="s">
        <v>797</v>
      </c>
      <c r="G12" s="11">
        <v>864.71</v>
      </c>
      <c r="H12" s="11">
        <v>660.75</v>
      </c>
      <c r="I12" s="11">
        <v>256.5</v>
      </c>
      <c r="J12" s="19">
        <v>0</v>
      </c>
      <c r="K12" s="19">
        <v>40.5</v>
      </c>
      <c r="L12" s="19">
        <v>34.2</v>
      </c>
      <c r="M12" s="19">
        <v>243.72</v>
      </c>
      <c r="N12" s="19">
        <v>55.8</v>
      </c>
      <c r="O12" s="19">
        <v>10</v>
      </c>
      <c r="P12" s="19">
        <f t="shared" si="0"/>
        <v>2166.18</v>
      </c>
      <c r="Q12" s="30">
        <f t="shared" si="1"/>
        <v>1033.82</v>
      </c>
      <c r="R12" s="31">
        <v>3200</v>
      </c>
    </row>
    <row r="13" s="1" customFormat="1" ht="12.75" spans="1:18">
      <c r="A13" s="9" t="s">
        <v>816</v>
      </c>
      <c r="B13" s="9" t="s">
        <v>817</v>
      </c>
      <c r="C13" s="10" t="s">
        <v>30</v>
      </c>
      <c r="D13" s="9" t="s">
        <v>25</v>
      </c>
      <c r="E13" s="9" t="s">
        <v>796</v>
      </c>
      <c r="F13" s="9" t="s">
        <v>797</v>
      </c>
      <c r="G13" s="11">
        <v>864.71</v>
      </c>
      <c r="H13" s="11">
        <v>660.75</v>
      </c>
      <c r="I13" s="11">
        <v>256.5</v>
      </c>
      <c r="J13" s="19">
        <v>0</v>
      </c>
      <c r="K13" s="19">
        <v>40.5</v>
      </c>
      <c r="L13" s="19">
        <v>34.2</v>
      </c>
      <c r="M13" s="19">
        <v>243.72</v>
      </c>
      <c r="N13" s="19">
        <v>55.8</v>
      </c>
      <c r="O13" s="19">
        <v>10</v>
      </c>
      <c r="P13" s="19">
        <f t="shared" si="0"/>
        <v>2166.18</v>
      </c>
      <c r="Q13" s="30">
        <f t="shared" si="1"/>
        <v>1033.82</v>
      </c>
      <c r="R13" s="31">
        <v>3200</v>
      </c>
    </row>
    <row r="14" s="1" customFormat="1" ht="12.75" spans="1:18">
      <c r="A14" s="9" t="s">
        <v>818</v>
      </c>
      <c r="B14" s="9" t="s">
        <v>819</v>
      </c>
      <c r="C14" s="10" t="s">
        <v>30</v>
      </c>
      <c r="D14" s="9" t="s">
        <v>25</v>
      </c>
      <c r="E14" s="9" t="s">
        <v>796</v>
      </c>
      <c r="F14" s="9" t="s">
        <v>797</v>
      </c>
      <c r="G14" s="11">
        <v>864.71</v>
      </c>
      <c r="H14" s="11">
        <v>660.75</v>
      </c>
      <c r="I14" s="11">
        <v>256.5</v>
      </c>
      <c r="J14" s="19">
        <v>0</v>
      </c>
      <c r="K14" s="19">
        <v>0</v>
      </c>
      <c r="L14" s="19">
        <v>34.2</v>
      </c>
      <c r="M14" s="19">
        <v>243.72</v>
      </c>
      <c r="N14" s="19">
        <v>55.8</v>
      </c>
      <c r="O14" s="19">
        <v>10</v>
      </c>
      <c r="P14" s="19">
        <f t="shared" si="0"/>
        <v>2125.68</v>
      </c>
      <c r="Q14" s="30">
        <f t="shared" si="1"/>
        <v>1074.32</v>
      </c>
      <c r="R14" s="31">
        <v>3200</v>
      </c>
    </row>
    <row r="15" s="1" customFormat="1" ht="12.75" spans="1:18">
      <c r="A15" s="9" t="s">
        <v>820</v>
      </c>
      <c r="B15" s="9" t="s">
        <v>821</v>
      </c>
      <c r="C15" s="10" t="s">
        <v>30</v>
      </c>
      <c r="D15" s="9" t="s">
        <v>25</v>
      </c>
      <c r="E15" s="9" t="s">
        <v>796</v>
      </c>
      <c r="F15" s="9" t="s">
        <v>797</v>
      </c>
      <c r="G15" s="11">
        <v>864.71</v>
      </c>
      <c r="H15" s="11">
        <v>660.75</v>
      </c>
      <c r="I15" s="11">
        <v>256.5</v>
      </c>
      <c r="J15" s="19">
        <v>0</v>
      </c>
      <c r="K15" s="19">
        <v>40.5</v>
      </c>
      <c r="L15" s="19">
        <v>0</v>
      </c>
      <c r="M15" s="19">
        <v>243.72</v>
      </c>
      <c r="N15" s="19">
        <v>55.8</v>
      </c>
      <c r="O15" s="19">
        <v>10</v>
      </c>
      <c r="P15" s="19">
        <f t="shared" si="0"/>
        <v>2131.98</v>
      </c>
      <c r="Q15" s="30">
        <f t="shared" si="1"/>
        <v>1068.02</v>
      </c>
      <c r="R15" s="31">
        <v>3200</v>
      </c>
    </row>
    <row r="16" s="1" customFormat="1" ht="12.75" spans="1:18">
      <c r="A16" s="9" t="s">
        <v>822</v>
      </c>
      <c r="B16" s="9" t="s">
        <v>823</v>
      </c>
      <c r="C16" s="10" t="s">
        <v>24</v>
      </c>
      <c r="D16" s="9" t="s">
        <v>25</v>
      </c>
      <c r="E16" s="9" t="s">
        <v>796</v>
      </c>
      <c r="F16" s="9" t="s">
        <v>797</v>
      </c>
      <c r="G16" s="11">
        <v>864.71</v>
      </c>
      <c r="H16" s="11">
        <v>660.75</v>
      </c>
      <c r="I16" s="11">
        <v>256.5</v>
      </c>
      <c r="J16" s="19">
        <v>0</v>
      </c>
      <c r="K16" s="19">
        <v>40.5</v>
      </c>
      <c r="L16" s="19">
        <v>0</v>
      </c>
      <c r="M16" s="19">
        <v>243.72</v>
      </c>
      <c r="N16" s="19">
        <v>55.8</v>
      </c>
      <c r="O16" s="19">
        <v>10</v>
      </c>
      <c r="P16" s="19">
        <f t="shared" si="0"/>
        <v>2131.98</v>
      </c>
      <c r="Q16" s="30">
        <f t="shared" si="1"/>
        <v>1068.02</v>
      </c>
      <c r="R16" s="31">
        <v>3200</v>
      </c>
    </row>
    <row r="17" s="1" customFormat="1" ht="12.75" spans="1:18">
      <c r="A17" s="9" t="s">
        <v>824</v>
      </c>
      <c r="B17" s="9" t="s">
        <v>825</v>
      </c>
      <c r="C17" s="10" t="s">
        <v>24</v>
      </c>
      <c r="D17" s="9" t="s">
        <v>25</v>
      </c>
      <c r="E17" s="9" t="s">
        <v>796</v>
      </c>
      <c r="F17" s="9" t="s">
        <v>797</v>
      </c>
      <c r="G17" s="11">
        <v>864.71</v>
      </c>
      <c r="H17" s="11">
        <v>660.75</v>
      </c>
      <c r="I17" s="11">
        <v>256.5</v>
      </c>
      <c r="J17" s="19">
        <v>0</v>
      </c>
      <c r="K17" s="19">
        <v>40.5</v>
      </c>
      <c r="L17" s="19">
        <v>34.2</v>
      </c>
      <c r="M17" s="19">
        <v>243.72</v>
      </c>
      <c r="N17" s="19">
        <v>55.8</v>
      </c>
      <c r="O17" s="19">
        <v>10</v>
      </c>
      <c r="P17" s="19">
        <f t="shared" si="0"/>
        <v>2166.18</v>
      </c>
      <c r="Q17" s="30">
        <f t="shared" si="1"/>
        <v>1033.82</v>
      </c>
      <c r="R17" s="31">
        <v>3200</v>
      </c>
    </row>
    <row r="18" s="1" customFormat="1" ht="12.75" spans="1:18">
      <c r="A18" s="9" t="s">
        <v>826</v>
      </c>
      <c r="B18" s="9" t="s">
        <v>827</v>
      </c>
      <c r="C18" s="10" t="s">
        <v>24</v>
      </c>
      <c r="D18" s="9" t="s">
        <v>25</v>
      </c>
      <c r="E18" s="9" t="s">
        <v>796</v>
      </c>
      <c r="F18" s="9" t="s">
        <v>797</v>
      </c>
      <c r="G18" s="11">
        <v>864.71</v>
      </c>
      <c r="H18" s="11">
        <v>660.75</v>
      </c>
      <c r="I18" s="11">
        <v>256.5</v>
      </c>
      <c r="J18" s="19">
        <v>0</v>
      </c>
      <c r="K18" s="19">
        <v>40.5</v>
      </c>
      <c r="L18" s="19">
        <v>34.2</v>
      </c>
      <c r="M18" s="19">
        <v>243.72</v>
      </c>
      <c r="N18" s="19">
        <v>55.8</v>
      </c>
      <c r="O18" s="19">
        <v>10</v>
      </c>
      <c r="P18" s="19">
        <f t="shared" si="0"/>
        <v>2166.18</v>
      </c>
      <c r="Q18" s="30">
        <f t="shared" si="1"/>
        <v>1033.82</v>
      </c>
      <c r="R18" s="31">
        <v>3200</v>
      </c>
    </row>
    <row r="19" s="1" customFormat="1" ht="12.75" spans="1:18">
      <c r="A19" s="9" t="s">
        <v>828</v>
      </c>
      <c r="B19" s="9" t="s">
        <v>829</v>
      </c>
      <c r="C19" s="10" t="s">
        <v>24</v>
      </c>
      <c r="D19" s="9" t="s">
        <v>25</v>
      </c>
      <c r="E19" s="9" t="s">
        <v>796</v>
      </c>
      <c r="F19" s="9" t="s">
        <v>797</v>
      </c>
      <c r="G19" s="11">
        <v>864.71</v>
      </c>
      <c r="H19" s="11">
        <v>660.75</v>
      </c>
      <c r="I19" s="11">
        <v>256.5</v>
      </c>
      <c r="J19" s="19">
        <v>22.5</v>
      </c>
      <c r="K19" s="19">
        <v>40.5</v>
      </c>
      <c r="L19" s="19">
        <v>34.2</v>
      </c>
      <c r="M19" s="19">
        <v>243.72</v>
      </c>
      <c r="N19" s="19">
        <v>55.8</v>
      </c>
      <c r="O19" s="19">
        <v>10</v>
      </c>
      <c r="P19" s="19">
        <f t="shared" si="0"/>
        <v>2188.68</v>
      </c>
      <c r="Q19" s="30">
        <f t="shared" si="1"/>
        <v>1011.32</v>
      </c>
      <c r="R19" s="31">
        <v>3200</v>
      </c>
    </row>
    <row r="20" s="1" customFormat="1" ht="12.75" spans="1:18">
      <c r="A20" s="9" t="s">
        <v>830</v>
      </c>
      <c r="B20" s="9" t="s">
        <v>831</v>
      </c>
      <c r="C20" s="10" t="s">
        <v>24</v>
      </c>
      <c r="D20" s="9" t="s">
        <v>25</v>
      </c>
      <c r="E20" s="9" t="s">
        <v>796</v>
      </c>
      <c r="F20" s="9" t="s">
        <v>797</v>
      </c>
      <c r="G20" s="11">
        <v>864.71</v>
      </c>
      <c r="H20" s="11">
        <v>660.75</v>
      </c>
      <c r="I20" s="11">
        <v>256.5</v>
      </c>
      <c r="J20" s="19">
        <v>0</v>
      </c>
      <c r="K20" s="19">
        <v>40.5</v>
      </c>
      <c r="L20" s="19">
        <v>0</v>
      </c>
      <c r="M20" s="19">
        <v>243.72</v>
      </c>
      <c r="N20" s="19">
        <v>55.8</v>
      </c>
      <c r="O20" s="19">
        <v>10</v>
      </c>
      <c r="P20" s="19">
        <f t="shared" si="0"/>
        <v>2131.98</v>
      </c>
      <c r="Q20" s="30">
        <f t="shared" si="1"/>
        <v>1068.02</v>
      </c>
      <c r="R20" s="31">
        <v>3200</v>
      </c>
    </row>
    <row r="21" s="1" customFormat="1" ht="12.75" spans="1:18">
      <c r="A21" s="9" t="s">
        <v>832</v>
      </c>
      <c r="B21" s="9" t="s">
        <v>833</v>
      </c>
      <c r="C21" s="10" t="s">
        <v>24</v>
      </c>
      <c r="D21" s="9" t="s">
        <v>25</v>
      </c>
      <c r="E21" s="9" t="s">
        <v>796</v>
      </c>
      <c r="F21" s="9" t="s">
        <v>797</v>
      </c>
      <c r="G21" s="11">
        <v>864.71</v>
      </c>
      <c r="H21" s="11">
        <v>660.75</v>
      </c>
      <c r="I21" s="11">
        <v>256.5</v>
      </c>
      <c r="J21" s="19">
        <v>0</v>
      </c>
      <c r="K21" s="19">
        <v>40.5</v>
      </c>
      <c r="L21" s="19">
        <v>34.2</v>
      </c>
      <c r="M21" s="19">
        <v>243.72</v>
      </c>
      <c r="N21" s="19">
        <v>55.8</v>
      </c>
      <c r="O21" s="19">
        <v>10</v>
      </c>
      <c r="P21" s="19">
        <f t="shared" si="0"/>
        <v>2166.18</v>
      </c>
      <c r="Q21" s="30">
        <f t="shared" si="1"/>
        <v>1033.82</v>
      </c>
      <c r="R21" s="31">
        <v>3200</v>
      </c>
    </row>
    <row r="22" s="1" customFormat="1" ht="12.75" spans="1:18">
      <c r="A22" s="9" t="s">
        <v>834</v>
      </c>
      <c r="B22" s="9" t="s">
        <v>835</v>
      </c>
      <c r="C22" s="10" t="s">
        <v>24</v>
      </c>
      <c r="D22" s="9" t="s">
        <v>25</v>
      </c>
      <c r="E22" s="9" t="s">
        <v>796</v>
      </c>
      <c r="F22" s="9" t="s">
        <v>797</v>
      </c>
      <c r="G22" s="11">
        <v>864.71</v>
      </c>
      <c r="H22" s="11">
        <v>660.75</v>
      </c>
      <c r="I22" s="11">
        <v>256.5</v>
      </c>
      <c r="J22" s="19">
        <v>0</v>
      </c>
      <c r="K22" s="19">
        <v>40.5</v>
      </c>
      <c r="L22" s="19">
        <v>0</v>
      </c>
      <c r="M22" s="19">
        <v>243.72</v>
      </c>
      <c r="N22" s="19">
        <v>55.8</v>
      </c>
      <c r="O22" s="19">
        <v>10</v>
      </c>
      <c r="P22" s="19">
        <f t="shared" si="0"/>
        <v>2131.98</v>
      </c>
      <c r="Q22" s="30">
        <f t="shared" si="1"/>
        <v>1068.02</v>
      </c>
      <c r="R22" s="31">
        <v>3200</v>
      </c>
    </row>
    <row r="23" s="1" customFormat="1" ht="12.75" spans="1:18">
      <c r="A23" s="9" t="s">
        <v>836</v>
      </c>
      <c r="B23" s="9" t="s">
        <v>837</v>
      </c>
      <c r="C23" s="10" t="s">
        <v>24</v>
      </c>
      <c r="D23" s="9" t="s">
        <v>25</v>
      </c>
      <c r="E23" s="9" t="s">
        <v>796</v>
      </c>
      <c r="F23" s="9" t="s">
        <v>797</v>
      </c>
      <c r="G23" s="11">
        <v>864.71</v>
      </c>
      <c r="H23" s="11">
        <v>660.75</v>
      </c>
      <c r="I23" s="11">
        <v>256.5</v>
      </c>
      <c r="J23" s="19">
        <v>0</v>
      </c>
      <c r="K23" s="19">
        <v>0</v>
      </c>
      <c r="L23" s="19">
        <v>34.2</v>
      </c>
      <c r="M23" s="19">
        <v>243.72</v>
      </c>
      <c r="N23" s="19">
        <v>55.8</v>
      </c>
      <c r="O23" s="19">
        <v>10</v>
      </c>
      <c r="P23" s="19">
        <f t="shared" si="0"/>
        <v>2125.68</v>
      </c>
      <c r="Q23" s="30">
        <f t="shared" si="1"/>
        <v>1074.32</v>
      </c>
      <c r="R23" s="31">
        <v>3200</v>
      </c>
    </row>
    <row r="24" s="1" customFormat="1" ht="12.75" spans="1:18">
      <c r="A24" s="9" t="s">
        <v>838</v>
      </c>
      <c r="B24" s="9" t="s">
        <v>839</v>
      </c>
      <c r="C24" s="10" t="s">
        <v>24</v>
      </c>
      <c r="D24" s="9" t="s">
        <v>25</v>
      </c>
      <c r="E24" s="9" t="s">
        <v>796</v>
      </c>
      <c r="F24" s="9" t="s">
        <v>797</v>
      </c>
      <c r="G24" s="11">
        <v>864.71</v>
      </c>
      <c r="H24" s="11">
        <v>660.75</v>
      </c>
      <c r="I24" s="11">
        <v>256.5</v>
      </c>
      <c r="J24" s="19">
        <v>22.5</v>
      </c>
      <c r="K24" s="19">
        <v>0</v>
      </c>
      <c r="L24" s="19">
        <v>34.2</v>
      </c>
      <c r="M24" s="19">
        <v>243.72</v>
      </c>
      <c r="N24" s="19">
        <v>55.8</v>
      </c>
      <c r="O24" s="19">
        <v>10</v>
      </c>
      <c r="P24" s="19">
        <f t="shared" si="0"/>
        <v>2148.18</v>
      </c>
      <c r="Q24" s="30">
        <f t="shared" si="1"/>
        <v>1051.82</v>
      </c>
      <c r="R24" s="31">
        <v>3200</v>
      </c>
    </row>
    <row r="25" s="1" customFormat="1" ht="12.75" spans="1:18">
      <c r="A25" s="9" t="s">
        <v>840</v>
      </c>
      <c r="B25" s="9" t="s">
        <v>841</v>
      </c>
      <c r="C25" s="10" t="s">
        <v>24</v>
      </c>
      <c r="D25" s="9" t="s">
        <v>25</v>
      </c>
      <c r="E25" s="9" t="s">
        <v>796</v>
      </c>
      <c r="F25" s="9" t="s">
        <v>797</v>
      </c>
      <c r="G25" s="11">
        <v>864.71</v>
      </c>
      <c r="H25" s="11">
        <v>660.75</v>
      </c>
      <c r="I25" s="11">
        <v>256.5</v>
      </c>
      <c r="J25" s="19">
        <v>22.5</v>
      </c>
      <c r="K25" s="19">
        <v>40.5</v>
      </c>
      <c r="L25" s="19">
        <v>34.2</v>
      </c>
      <c r="M25" s="19">
        <v>243.72</v>
      </c>
      <c r="N25" s="19">
        <v>55.8</v>
      </c>
      <c r="O25" s="19">
        <v>10</v>
      </c>
      <c r="P25" s="19">
        <f t="shared" si="0"/>
        <v>2188.68</v>
      </c>
      <c r="Q25" s="30">
        <f t="shared" si="1"/>
        <v>1011.32</v>
      </c>
      <c r="R25" s="31">
        <v>3200</v>
      </c>
    </row>
    <row r="26" s="1" customFormat="1" ht="12.75" spans="1:18">
      <c r="A26" s="9" t="s">
        <v>842</v>
      </c>
      <c r="B26" s="9" t="s">
        <v>843</v>
      </c>
      <c r="C26" s="10" t="s">
        <v>24</v>
      </c>
      <c r="D26" s="9" t="s">
        <v>25</v>
      </c>
      <c r="E26" s="9" t="s">
        <v>796</v>
      </c>
      <c r="F26" s="9" t="s">
        <v>797</v>
      </c>
      <c r="G26" s="11">
        <v>864.71</v>
      </c>
      <c r="H26" s="11">
        <v>660.75</v>
      </c>
      <c r="I26" s="11">
        <v>256.5</v>
      </c>
      <c r="J26" s="19">
        <v>22.5</v>
      </c>
      <c r="K26" s="19">
        <v>40.5</v>
      </c>
      <c r="L26" s="19">
        <v>34.2</v>
      </c>
      <c r="M26" s="19">
        <v>243.72</v>
      </c>
      <c r="N26" s="19">
        <v>55.8</v>
      </c>
      <c r="O26" s="19">
        <v>10</v>
      </c>
      <c r="P26" s="19">
        <f t="shared" si="0"/>
        <v>2188.68</v>
      </c>
      <c r="Q26" s="30">
        <f t="shared" si="1"/>
        <v>1011.32</v>
      </c>
      <c r="R26" s="31">
        <v>3200</v>
      </c>
    </row>
    <row r="27" s="1" customFormat="1" ht="12.75" spans="1:18">
      <c r="A27" s="9" t="s">
        <v>844</v>
      </c>
      <c r="B27" s="9" t="s">
        <v>845</v>
      </c>
      <c r="C27" s="10" t="s">
        <v>24</v>
      </c>
      <c r="D27" s="9" t="s">
        <v>25</v>
      </c>
      <c r="E27" s="9" t="s">
        <v>796</v>
      </c>
      <c r="F27" s="9" t="s">
        <v>797</v>
      </c>
      <c r="G27" s="11">
        <v>864.71</v>
      </c>
      <c r="H27" s="11">
        <v>660.75</v>
      </c>
      <c r="I27" s="11">
        <v>256.5</v>
      </c>
      <c r="J27" s="19">
        <v>22.5</v>
      </c>
      <c r="K27" s="19">
        <v>0</v>
      </c>
      <c r="L27" s="19">
        <v>0</v>
      </c>
      <c r="M27" s="19">
        <v>243.72</v>
      </c>
      <c r="N27" s="19">
        <v>55.8</v>
      </c>
      <c r="O27" s="19">
        <v>10</v>
      </c>
      <c r="P27" s="19">
        <f t="shared" si="0"/>
        <v>2113.98</v>
      </c>
      <c r="Q27" s="30">
        <f t="shared" si="1"/>
        <v>1086.02</v>
      </c>
      <c r="R27" s="31">
        <v>3200</v>
      </c>
    </row>
    <row r="28" s="1" customFormat="1" ht="12.75" spans="1:18">
      <c r="A28" s="9" t="s">
        <v>846</v>
      </c>
      <c r="B28" s="9" t="s">
        <v>847</v>
      </c>
      <c r="C28" s="10" t="s">
        <v>24</v>
      </c>
      <c r="D28" s="9" t="s">
        <v>25</v>
      </c>
      <c r="E28" s="9" t="s">
        <v>796</v>
      </c>
      <c r="F28" s="9" t="s">
        <v>797</v>
      </c>
      <c r="G28" s="11">
        <v>864.71</v>
      </c>
      <c r="H28" s="11">
        <v>660.75</v>
      </c>
      <c r="I28" s="11">
        <v>256.5</v>
      </c>
      <c r="J28" s="19">
        <v>22.5</v>
      </c>
      <c r="K28" s="19">
        <v>40.5</v>
      </c>
      <c r="L28" s="19">
        <v>34.2</v>
      </c>
      <c r="M28" s="19">
        <v>243.72</v>
      </c>
      <c r="N28" s="19">
        <v>55.8</v>
      </c>
      <c r="O28" s="19">
        <v>10</v>
      </c>
      <c r="P28" s="19">
        <f t="shared" si="0"/>
        <v>2188.68</v>
      </c>
      <c r="Q28" s="30">
        <f t="shared" si="1"/>
        <v>1011.32</v>
      </c>
      <c r="R28" s="31">
        <v>3200</v>
      </c>
    </row>
    <row r="29" s="1" customFormat="1" ht="12.75" spans="1:18">
      <c r="A29" s="9" t="s">
        <v>848</v>
      </c>
      <c r="B29" s="9" t="s">
        <v>849</v>
      </c>
      <c r="C29" s="10" t="s">
        <v>24</v>
      </c>
      <c r="D29" s="9" t="s">
        <v>25</v>
      </c>
      <c r="E29" s="9" t="s">
        <v>796</v>
      </c>
      <c r="F29" s="9" t="s">
        <v>797</v>
      </c>
      <c r="G29" s="11">
        <v>864.71</v>
      </c>
      <c r="H29" s="11">
        <v>660.75</v>
      </c>
      <c r="I29" s="11">
        <v>256.5</v>
      </c>
      <c r="J29" s="19">
        <v>0</v>
      </c>
      <c r="K29" s="19">
        <v>40.5</v>
      </c>
      <c r="L29" s="19">
        <v>0</v>
      </c>
      <c r="M29" s="19">
        <v>243.72</v>
      </c>
      <c r="N29" s="19">
        <v>55.8</v>
      </c>
      <c r="O29" s="19">
        <v>10</v>
      </c>
      <c r="P29" s="19">
        <f t="shared" si="0"/>
        <v>2131.98</v>
      </c>
      <c r="Q29" s="30">
        <f t="shared" si="1"/>
        <v>1068.02</v>
      </c>
      <c r="R29" s="31">
        <v>3200</v>
      </c>
    </row>
    <row r="30" s="1" customFormat="1" ht="12.75" spans="1:18">
      <c r="A30" s="9" t="s">
        <v>850</v>
      </c>
      <c r="B30" s="9" t="s">
        <v>851</v>
      </c>
      <c r="C30" s="10" t="s">
        <v>24</v>
      </c>
      <c r="D30" s="9" t="s">
        <v>25</v>
      </c>
      <c r="E30" s="9" t="s">
        <v>796</v>
      </c>
      <c r="F30" s="9" t="s">
        <v>797</v>
      </c>
      <c r="G30" s="11">
        <v>864.71</v>
      </c>
      <c r="H30" s="11">
        <v>660.75</v>
      </c>
      <c r="I30" s="11">
        <v>256.5</v>
      </c>
      <c r="J30" s="19">
        <v>0</v>
      </c>
      <c r="K30" s="19">
        <v>40.5</v>
      </c>
      <c r="L30" s="19">
        <v>34.2</v>
      </c>
      <c r="M30" s="19">
        <v>243.72</v>
      </c>
      <c r="N30" s="19">
        <v>55.8</v>
      </c>
      <c r="O30" s="19">
        <v>10</v>
      </c>
      <c r="P30" s="19">
        <f t="shared" si="0"/>
        <v>2166.18</v>
      </c>
      <c r="Q30" s="30">
        <f t="shared" si="1"/>
        <v>1033.82</v>
      </c>
      <c r="R30" s="31">
        <v>3200</v>
      </c>
    </row>
    <row r="31" s="1" customFormat="1" ht="12.75" spans="1:18">
      <c r="A31" s="9" t="s">
        <v>852</v>
      </c>
      <c r="B31" s="9" t="s">
        <v>853</v>
      </c>
      <c r="C31" s="10" t="s">
        <v>24</v>
      </c>
      <c r="D31" s="9" t="s">
        <v>25</v>
      </c>
      <c r="E31" s="9" t="s">
        <v>796</v>
      </c>
      <c r="F31" s="9" t="s">
        <v>797</v>
      </c>
      <c r="G31" s="11">
        <v>864.71</v>
      </c>
      <c r="H31" s="11">
        <v>660.75</v>
      </c>
      <c r="I31" s="11">
        <v>256.5</v>
      </c>
      <c r="J31" s="19">
        <v>22.5</v>
      </c>
      <c r="K31" s="19">
        <v>40.5</v>
      </c>
      <c r="L31" s="19">
        <v>34.2</v>
      </c>
      <c r="M31" s="19">
        <v>243.72</v>
      </c>
      <c r="N31" s="19">
        <v>55.8</v>
      </c>
      <c r="O31" s="19">
        <v>10</v>
      </c>
      <c r="P31" s="19">
        <f t="shared" si="0"/>
        <v>2188.68</v>
      </c>
      <c r="Q31" s="30">
        <f t="shared" si="1"/>
        <v>1011.32</v>
      </c>
      <c r="R31" s="31">
        <v>3200</v>
      </c>
    </row>
    <row r="32" s="1" customFormat="1" ht="12.75" spans="1:18">
      <c r="A32" s="9" t="s">
        <v>854</v>
      </c>
      <c r="B32" s="9" t="s">
        <v>855</v>
      </c>
      <c r="C32" s="10" t="s">
        <v>24</v>
      </c>
      <c r="D32" s="9" t="s">
        <v>25</v>
      </c>
      <c r="E32" s="9" t="s">
        <v>796</v>
      </c>
      <c r="F32" s="9" t="s">
        <v>797</v>
      </c>
      <c r="G32" s="11">
        <v>864.71</v>
      </c>
      <c r="H32" s="11">
        <v>660.75</v>
      </c>
      <c r="I32" s="11">
        <v>256.5</v>
      </c>
      <c r="J32" s="19">
        <v>0</v>
      </c>
      <c r="K32" s="19">
        <v>40.5</v>
      </c>
      <c r="L32" s="19">
        <v>34.2</v>
      </c>
      <c r="M32" s="19">
        <v>243.72</v>
      </c>
      <c r="N32" s="19">
        <v>55.8</v>
      </c>
      <c r="O32" s="19">
        <v>10</v>
      </c>
      <c r="P32" s="19">
        <f t="shared" si="0"/>
        <v>2166.18</v>
      </c>
      <c r="Q32" s="30">
        <f t="shared" si="1"/>
        <v>1033.82</v>
      </c>
      <c r="R32" s="31">
        <v>3200</v>
      </c>
    </row>
    <row r="33" s="1" customFormat="1" ht="12.75" spans="1:18">
      <c r="A33" s="9" t="s">
        <v>856</v>
      </c>
      <c r="B33" s="9" t="s">
        <v>857</v>
      </c>
      <c r="C33" s="10" t="s">
        <v>24</v>
      </c>
      <c r="D33" s="9" t="s">
        <v>25</v>
      </c>
      <c r="E33" s="9" t="s">
        <v>796</v>
      </c>
      <c r="F33" s="9" t="s">
        <v>797</v>
      </c>
      <c r="G33" s="11">
        <v>864.71</v>
      </c>
      <c r="H33" s="11">
        <v>660.75</v>
      </c>
      <c r="I33" s="11">
        <v>256.5</v>
      </c>
      <c r="J33" s="19">
        <v>0</v>
      </c>
      <c r="K33" s="19">
        <v>0</v>
      </c>
      <c r="L33" s="19">
        <v>34.2</v>
      </c>
      <c r="M33" s="19">
        <v>243.72</v>
      </c>
      <c r="N33" s="19">
        <v>55.8</v>
      </c>
      <c r="O33" s="19">
        <v>10</v>
      </c>
      <c r="P33" s="19">
        <f t="shared" si="0"/>
        <v>2125.68</v>
      </c>
      <c r="Q33" s="30">
        <f t="shared" si="1"/>
        <v>1074.32</v>
      </c>
      <c r="R33" s="31">
        <v>3200</v>
      </c>
    </row>
    <row r="34" s="1" customFormat="1" ht="12.75" spans="1:18">
      <c r="A34" s="9" t="s">
        <v>858</v>
      </c>
      <c r="B34" s="9" t="s">
        <v>859</v>
      </c>
      <c r="C34" s="10" t="s">
        <v>24</v>
      </c>
      <c r="D34" s="9" t="s">
        <v>25</v>
      </c>
      <c r="E34" s="9" t="s">
        <v>796</v>
      </c>
      <c r="F34" s="9" t="s">
        <v>797</v>
      </c>
      <c r="G34" s="11">
        <v>864.71</v>
      </c>
      <c r="H34" s="11">
        <v>660.75</v>
      </c>
      <c r="I34" s="11">
        <v>256.5</v>
      </c>
      <c r="J34" s="19">
        <v>0</v>
      </c>
      <c r="K34" s="19">
        <v>40.5</v>
      </c>
      <c r="L34" s="19">
        <v>0</v>
      </c>
      <c r="M34" s="19">
        <v>243.72</v>
      </c>
      <c r="N34" s="19">
        <v>55.8</v>
      </c>
      <c r="O34" s="19">
        <v>10</v>
      </c>
      <c r="P34" s="19">
        <f t="shared" si="0"/>
        <v>2131.98</v>
      </c>
      <c r="Q34" s="30">
        <f t="shared" si="1"/>
        <v>1068.02</v>
      </c>
      <c r="R34" s="31">
        <v>3200</v>
      </c>
    </row>
    <row r="35" s="1" customFormat="1" ht="12.75" spans="1:18">
      <c r="A35" s="9" t="s">
        <v>860</v>
      </c>
      <c r="B35" s="9" t="s">
        <v>861</v>
      </c>
      <c r="C35" s="10" t="s">
        <v>24</v>
      </c>
      <c r="D35" s="9" t="s">
        <v>25</v>
      </c>
      <c r="E35" s="9" t="s">
        <v>796</v>
      </c>
      <c r="F35" s="9" t="s">
        <v>797</v>
      </c>
      <c r="G35" s="11">
        <v>864.71</v>
      </c>
      <c r="H35" s="11">
        <v>660.75</v>
      </c>
      <c r="I35" s="11">
        <v>256.5</v>
      </c>
      <c r="J35" s="19">
        <v>0</v>
      </c>
      <c r="K35" s="19">
        <v>0</v>
      </c>
      <c r="L35" s="19">
        <v>34.2</v>
      </c>
      <c r="M35" s="19">
        <v>243.72</v>
      </c>
      <c r="N35" s="19">
        <v>55.8</v>
      </c>
      <c r="O35" s="19">
        <v>10</v>
      </c>
      <c r="P35" s="19">
        <f t="shared" si="0"/>
        <v>2125.68</v>
      </c>
      <c r="Q35" s="30">
        <f t="shared" si="1"/>
        <v>1074.32</v>
      </c>
      <c r="R35" s="31">
        <v>3200</v>
      </c>
    </row>
    <row r="36" s="1" customFormat="1" ht="12.75" spans="1:18">
      <c r="A36" s="9" t="s">
        <v>862</v>
      </c>
      <c r="B36" s="9" t="s">
        <v>863</v>
      </c>
      <c r="C36" s="10" t="s">
        <v>24</v>
      </c>
      <c r="D36" s="9" t="s">
        <v>25</v>
      </c>
      <c r="E36" s="9" t="s">
        <v>796</v>
      </c>
      <c r="F36" s="9" t="s">
        <v>797</v>
      </c>
      <c r="G36" s="11">
        <v>864.71</v>
      </c>
      <c r="H36" s="11">
        <v>660.75</v>
      </c>
      <c r="I36" s="11">
        <v>256.5</v>
      </c>
      <c r="J36" s="19">
        <v>22.5</v>
      </c>
      <c r="K36" s="19">
        <v>40.5</v>
      </c>
      <c r="L36" s="19">
        <v>34.2</v>
      </c>
      <c r="M36" s="19">
        <v>243.72</v>
      </c>
      <c r="N36" s="19">
        <v>55.8</v>
      </c>
      <c r="O36" s="19">
        <v>10</v>
      </c>
      <c r="P36" s="19">
        <f t="shared" ref="P36:P75" si="2">G36+H36+I36+J36+K36+L36+M36+N36+O36</f>
        <v>2188.68</v>
      </c>
      <c r="Q36" s="30">
        <f t="shared" ref="Q36:Q75" si="3">R36-P36</f>
        <v>1011.32</v>
      </c>
      <c r="R36" s="31">
        <v>3200</v>
      </c>
    </row>
    <row r="37" s="1" customFormat="1" ht="12.75" spans="1:18">
      <c r="A37" s="9" t="s">
        <v>864</v>
      </c>
      <c r="B37" s="9" t="s">
        <v>865</v>
      </c>
      <c r="C37" s="10" t="s">
        <v>24</v>
      </c>
      <c r="D37" s="9" t="s">
        <v>25</v>
      </c>
      <c r="E37" s="9" t="s">
        <v>796</v>
      </c>
      <c r="F37" s="9" t="s">
        <v>797</v>
      </c>
      <c r="G37" s="11">
        <v>864.71</v>
      </c>
      <c r="H37" s="11">
        <v>660.75</v>
      </c>
      <c r="I37" s="11">
        <v>256.5</v>
      </c>
      <c r="J37" s="19">
        <v>0</v>
      </c>
      <c r="K37" s="19">
        <v>40.5</v>
      </c>
      <c r="L37" s="19">
        <v>0</v>
      </c>
      <c r="M37" s="19">
        <v>243.72</v>
      </c>
      <c r="N37" s="19">
        <v>55.8</v>
      </c>
      <c r="O37" s="19">
        <v>10</v>
      </c>
      <c r="P37" s="19">
        <f t="shared" si="2"/>
        <v>2131.98</v>
      </c>
      <c r="Q37" s="30">
        <f t="shared" si="3"/>
        <v>1068.02</v>
      </c>
      <c r="R37" s="31">
        <v>3200</v>
      </c>
    </row>
    <row r="38" s="1" customFormat="1" ht="12.75" spans="1:18">
      <c r="A38" s="9" t="s">
        <v>866</v>
      </c>
      <c r="B38" s="9" t="s">
        <v>867</v>
      </c>
      <c r="C38" s="10" t="s">
        <v>24</v>
      </c>
      <c r="D38" s="9" t="s">
        <v>25</v>
      </c>
      <c r="E38" s="9" t="s">
        <v>796</v>
      </c>
      <c r="F38" s="9" t="s">
        <v>797</v>
      </c>
      <c r="G38" s="11">
        <v>864.71</v>
      </c>
      <c r="H38" s="11">
        <v>660.75</v>
      </c>
      <c r="I38" s="11">
        <v>256.5</v>
      </c>
      <c r="J38" s="19">
        <v>22.5</v>
      </c>
      <c r="K38" s="19">
        <v>40.5</v>
      </c>
      <c r="L38" s="19">
        <v>34.2</v>
      </c>
      <c r="M38" s="19">
        <v>243.72</v>
      </c>
      <c r="N38" s="19">
        <v>55.8</v>
      </c>
      <c r="O38" s="19">
        <v>10</v>
      </c>
      <c r="P38" s="19">
        <f t="shared" si="2"/>
        <v>2188.68</v>
      </c>
      <c r="Q38" s="30">
        <f t="shared" si="3"/>
        <v>1011.32</v>
      </c>
      <c r="R38" s="31">
        <v>3200</v>
      </c>
    </row>
    <row r="39" s="1" customFormat="1" ht="12.75" spans="1:18">
      <c r="A39" s="9" t="s">
        <v>868</v>
      </c>
      <c r="B39" s="9" t="s">
        <v>869</v>
      </c>
      <c r="C39" s="10" t="s">
        <v>24</v>
      </c>
      <c r="D39" s="9" t="s">
        <v>25</v>
      </c>
      <c r="E39" s="9" t="s">
        <v>796</v>
      </c>
      <c r="F39" s="9" t="s">
        <v>797</v>
      </c>
      <c r="G39" s="11">
        <v>864.71</v>
      </c>
      <c r="H39" s="11">
        <v>660.75</v>
      </c>
      <c r="I39" s="11">
        <v>256.5</v>
      </c>
      <c r="J39" s="19">
        <v>0</v>
      </c>
      <c r="K39" s="19">
        <v>40.5</v>
      </c>
      <c r="L39" s="19">
        <v>0</v>
      </c>
      <c r="M39" s="19">
        <v>243.72</v>
      </c>
      <c r="N39" s="19">
        <v>55.8</v>
      </c>
      <c r="O39" s="19">
        <v>10</v>
      </c>
      <c r="P39" s="19">
        <f t="shared" si="2"/>
        <v>2131.98</v>
      </c>
      <c r="Q39" s="30">
        <f t="shared" si="3"/>
        <v>1068.02</v>
      </c>
      <c r="R39" s="31">
        <v>3200</v>
      </c>
    </row>
    <row r="40" s="1" customFormat="1" ht="12.75" spans="1:18">
      <c r="A40" s="9" t="s">
        <v>870</v>
      </c>
      <c r="B40" s="9" t="s">
        <v>871</v>
      </c>
      <c r="C40" s="10" t="s">
        <v>30</v>
      </c>
      <c r="D40" s="9" t="s">
        <v>25</v>
      </c>
      <c r="E40" s="9" t="s">
        <v>796</v>
      </c>
      <c r="F40" s="9" t="s">
        <v>872</v>
      </c>
      <c r="G40" s="11">
        <v>864.71</v>
      </c>
      <c r="H40" s="11">
        <v>660.75</v>
      </c>
      <c r="I40" s="11">
        <v>256.5</v>
      </c>
      <c r="J40" s="19">
        <v>22.5</v>
      </c>
      <c r="K40" s="19">
        <v>40.5</v>
      </c>
      <c r="L40" s="19">
        <v>34.2</v>
      </c>
      <c r="M40" s="19">
        <v>243.72</v>
      </c>
      <c r="N40" s="19">
        <v>55.8</v>
      </c>
      <c r="O40" s="19">
        <v>10</v>
      </c>
      <c r="P40" s="19">
        <f t="shared" si="2"/>
        <v>2188.68</v>
      </c>
      <c r="Q40" s="30">
        <f t="shared" si="3"/>
        <v>1011.32</v>
      </c>
      <c r="R40" s="31">
        <v>3200</v>
      </c>
    </row>
    <row r="41" s="1" customFormat="1" ht="12.75" spans="1:18">
      <c r="A41" s="9" t="s">
        <v>873</v>
      </c>
      <c r="B41" s="9" t="s">
        <v>874</v>
      </c>
      <c r="C41" s="10" t="s">
        <v>30</v>
      </c>
      <c r="D41" s="9" t="s">
        <v>25</v>
      </c>
      <c r="E41" s="9" t="s">
        <v>796</v>
      </c>
      <c r="F41" s="9" t="s">
        <v>872</v>
      </c>
      <c r="G41" s="11">
        <v>864.71</v>
      </c>
      <c r="H41" s="11">
        <v>660.75</v>
      </c>
      <c r="I41" s="11">
        <v>256.5</v>
      </c>
      <c r="J41" s="19">
        <v>0</v>
      </c>
      <c r="K41" s="19">
        <v>0</v>
      </c>
      <c r="L41" s="19">
        <v>34.2</v>
      </c>
      <c r="M41" s="19">
        <v>243.72</v>
      </c>
      <c r="N41" s="19">
        <v>55.8</v>
      </c>
      <c r="O41" s="19">
        <v>10</v>
      </c>
      <c r="P41" s="19">
        <f t="shared" si="2"/>
        <v>2125.68</v>
      </c>
      <c r="Q41" s="30">
        <f t="shared" si="3"/>
        <v>1074.32</v>
      </c>
      <c r="R41" s="31">
        <v>3200</v>
      </c>
    </row>
    <row r="42" s="1" customFormat="1" ht="12.75" spans="1:18">
      <c r="A42" s="9" t="s">
        <v>875</v>
      </c>
      <c r="B42" s="9" t="s">
        <v>876</v>
      </c>
      <c r="C42" s="10" t="s">
        <v>30</v>
      </c>
      <c r="D42" s="9" t="s">
        <v>25</v>
      </c>
      <c r="E42" s="9" t="s">
        <v>796</v>
      </c>
      <c r="F42" s="9" t="s">
        <v>872</v>
      </c>
      <c r="G42" s="11">
        <v>864.71</v>
      </c>
      <c r="H42" s="11">
        <v>660.75</v>
      </c>
      <c r="I42" s="11">
        <v>256.5</v>
      </c>
      <c r="J42" s="19">
        <v>22.5</v>
      </c>
      <c r="K42" s="19">
        <v>40.5</v>
      </c>
      <c r="L42" s="19">
        <v>34.2</v>
      </c>
      <c r="M42" s="19">
        <v>243.72</v>
      </c>
      <c r="N42" s="19">
        <v>55.8</v>
      </c>
      <c r="O42" s="19">
        <v>10</v>
      </c>
      <c r="P42" s="19">
        <f t="shared" si="2"/>
        <v>2188.68</v>
      </c>
      <c r="Q42" s="30">
        <f t="shared" si="3"/>
        <v>1011.32</v>
      </c>
      <c r="R42" s="31">
        <v>3200</v>
      </c>
    </row>
    <row r="43" s="1" customFormat="1" ht="12.75" spans="1:18">
      <c r="A43" s="9" t="s">
        <v>877</v>
      </c>
      <c r="B43" s="9" t="s">
        <v>878</v>
      </c>
      <c r="C43" s="10" t="s">
        <v>30</v>
      </c>
      <c r="D43" s="9" t="s">
        <v>25</v>
      </c>
      <c r="E43" s="9" t="s">
        <v>796</v>
      </c>
      <c r="F43" s="9" t="s">
        <v>872</v>
      </c>
      <c r="G43" s="11">
        <v>864.71</v>
      </c>
      <c r="H43" s="11">
        <v>660.75</v>
      </c>
      <c r="I43" s="11">
        <v>256.5</v>
      </c>
      <c r="J43" s="19">
        <v>0</v>
      </c>
      <c r="K43" s="19">
        <v>40.5</v>
      </c>
      <c r="L43" s="19">
        <v>34.2</v>
      </c>
      <c r="M43" s="19">
        <v>243.72</v>
      </c>
      <c r="N43" s="19">
        <v>55.8</v>
      </c>
      <c r="O43" s="19">
        <v>10</v>
      </c>
      <c r="P43" s="19">
        <f t="shared" si="2"/>
        <v>2166.18</v>
      </c>
      <c r="Q43" s="30">
        <f t="shared" si="3"/>
        <v>1033.82</v>
      </c>
      <c r="R43" s="31">
        <v>3200</v>
      </c>
    </row>
    <row r="44" s="1" customFormat="1" ht="12.75" spans="1:18">
      <c r="A44" s="9" t="s">
        <v>879</v>
      </c>
      <c r="B44" s="9" t="s">
        <v>880</v>
      </c>
      <c r="C44" s="10" t="s">
        <v>30</v>
      </c>
      <c r="D44" s="9" t="s">
        <v>25</v>
      </c>
      <c r="E44" s="9" t="s">
        <v>796</v>
      </c>
      <c r="F44" s="9" t="s">
        <v>872</v>
      </c>
      <c r="G44" s="11">
        <v>864.71</v>
      </c>
      <c r="H44" s="11">
        <v>660.75</v>
      </c>
      <c r="I44" s="11">
        <v>256.5</v>
      </c>
      <c r="J44" s="19">
        <v>0</v>
      </c>
      <c r="K44" s="19">
        <v>40.5</v>
      </c>
      <c r="L44" s="19">
        <v>34.2</v>
      </c>
      <c r="M44" s="19">
        <v>243.72</v>
      </c>
      <c r="N44" s="19">
        <v>55.8</v>
      </c>
      <c r="O44" s="19">
        <v>10</v>
      </c>
      <c r="P44" s="19">
        <f t="shared" si="2"/>
        <v>2166.18</v>
      </c>
      <c r="Q44" s="30">
        <f t="shared" si="3"/>
        <v>1033.82</v>
      </c>
      <c r="R44" s="31">
        <v>3200</v>
      </c>
    </row>
    <row r="45" s="1" customFormat="1" ht="12.75" spans="1:18">
      <c r="A45" s="9" t="s">
        <v>881</v>
      </c>
      <c r="B45" s="9" t="s">
        <v>882</v>
      </c>
      <c r="C45" s="10" t="s">
        <v>30</v>
      </c>
      <c r="D45" s="9" t="s">
        <v>25</v>
      </c>
      <c r="E45" s="9" t="s">
        <v>796</v>
      </c>
      <c r="F45" s="9" t="s">
        <v>872</v>
      </c>
      <c r="G45" s="11">
        <v>864.71</v>
      </c>
      <c r="H45" s="11">
        <v>660.75</v>
      </c>
      <c r="I45" s="11">
        <v>256.5</v>
      </c>
      <c r="J45" s="19">
        <v>22.5</v>
      </c>
      <c r="K45" s="19">
        <v>40.5</v>
      </c>
      <c r="L45" s="19">
        <v>34.2</v>
      </c>
      <c r="M45" s="19">
        <v>243.72</v>
      </c>
      <c r="N45" s="19">
        <v>55.8</v>
      </c>
      <c r="O45" s="19">
        <v>10</v>
      </c>
      <c r="P45" s="19">
        <f t="shared" si="2"/>
        <v>2188.68</v>
      </c>
      <c r="Q45" s="30">
        <f t="shared" si="3"/>
        <v>1011.32</v>
      </c>
      <c r="R45" s="31">
        <v>3200</v>
      </c>
    </row>
    <row r="46" s="1" customFormat="1" ht="12.75" spans="1:18">
      <c r="A46" s="9" t="s">
        <v>883</v>
      </c>
      <c r="B46" s="9" t="s">
        <v>884</v>
      </c>
      <c r="C46" s="10" t="s">
        <v>30</v>
      </c>
      <c r="D46" s="9" t="s">
        <v>25</v>
      </c>
      <c r="E46" s="9" t="s">
        <v>796</v>
      </c>
      <c r="F46" s="9" t="s">
        <v>872</v>
      </c>
      <c r="G46" s="11">
        <v>864.71</v>
      </c>
      <c r="H46" s="11">
        <v>660.75</v>
      </c>
      <c r="I46" s="11">
        <v>256.5</v>
      </c>
      <c r="J46" s="19">
        <v>22.5</v>
      </c>
      <c r="K46" s="19">
        <v>40.5</v>
      </c>
      <c r="L46" s="19">
        <v>34.2</v>
      </c>
      <c r="M46" s="19">
        <v>243.72</v>
      </c>
      <c r="N46" s="19">
        <v>55.8</v>
      </c>
      <c r="O46" s="19">
        <v>10</v>
      </c>
      <c r="P46" s="19">
        <f t="shared" si="2"/>
        <v>2188.68</v>
      </c>
      <c r="Q46" s="30">
        <f t="shared" si="3"/>
        <v>1011.32</v>
      </c>
      <c r="R46" s="31">
        <v>3200</v>
      </c>
    </row>
    <row r="47" s="1" customFormat="1" ht="12.75" spans="1:18">
      <c r="A47" s="9" t="s">
        <v>885</v>
      </c>
      <c r="B47" s="9" t="s">
        <v>886</v>
      </c>
      <c r="C47" s="10" t="s">
        <v>30</v>
      </c>
      <c r="D47" s="9" t="s">
        <v>25</v>
      </c>
      <c r="E47" s="9" t="s">
        <v>796</v>
      </c>
      <c r="F47" s="9" t="s">
        <v>872</v>
      </c>
      <c r="G47" s="11">
        <v>864.71</v>
      </c>
      <c r="H47" s="11">
        <v>660.75</v>
      </c>
      <c r="I47" s="11">
        <v>256.5</v>
      </c>
      <c r="J47" s="19">
        <v>22.5</v>
      </c>
      <c r="K47" s="19">
        <v>40.5</v>
      </c>
      <c r="L47" s="19">
        <v>34.2</v>
      </c>
      <c r="M47" s="19">
        <v>243.72</v>
      </c>
      <c r="N47" s="19">
        <v>55.8</v>
      </c>
      <c r="O47" s="19">
        <v>10</v>
      </c>
      <c r="P47" s="19">
        <f t="shared" si="2"/>
        <v>2188.68</v>
      </c>
      <c r="Q47" s="30">
        <f t="shared" si="3"/>
        <v>1011.32</v>
      </c>
      <c r="R47" s="31">
        <v>3200</v>
      </c>
    </row>
    <row r="48" s="1" customFormat="1" ht="12.75" spans="1:18">
      <c r="A48" s="9" t="s">
        <v>887</v>
      </c>
      <c r="B48" s="9" t="s">
        <v>888</v>
      </c>
      <c r="C48" s="10" t="s">
        <v>30</v>
      </c>
      <c r="D48" s="9" t="s">
        <v>25</v>
      </c>
      <c r="E48" s="9" t="s">
        <v>796</v>
      </c>
      <c r="F48" s="9" t="s">
        <v>872</v>
      </c>
      <c r="G48" s="11">
        <v>864.71</v>
      </c>
      <c r="H48" s="11">
        <v>660.75</v>
      </c>
      <c r="I48" s="11">
        <v>256.5</v>
      </c>
      <c r="J48" s="19">
        <v>22.5</v>
      </c>
      <c r="K48" s="19">
        <v>40.5</v>
      </c>
      <c r="L48" s="19">
        <v>34.2</v>
      </c>
      <c r="M48" s="19">
        <v>243.72</v>
      </c>
      <c r="N48" s="19">
        <v>55.8</v>
      </c>
      <c r="O48" s="19">
        <v>10</v>
      </c>
      <c r="P48" s="19">
        <f t="shared" si="2"/>
        <v>2188.68</v>
      </c>
      <c r="Q48" s="30">
        <f t="shared" si="3"/>
        <v>1011.32</v>
      </c>
      <c r="R48" s="31">
        <v>3200</v>
      </c>
    </row>
    <row r="49" s="1" customFormat="1" ht="12.75" spans="1:18">
      <c r="A49" s="9" t="s">
        <v>889</v>
      </c>
      <c r="B49" s="9" t="s">
        <v>890</v>
      </c>
      <c r="C49" s="10" t="s">
        <v>30</v>
      </c>
      <c r="D49" s="9" t="s">
        <v>25</v>
      </c>
      <c r="E49" s="9" t="s">
        <v>796</v>
      </c>
      <c r="F49" s="9" t="s">
        <v>872</v>
      </c>
      <c r="G49" s="11">
        <v>864.71</v>
      </c>
      <c r="H49" s="11">
        <v>660.75</v>
      </c>
      <c r="I49" s="11">
        <v>256.5</v>
      </c>
      <c r="J49" s="19">
        <v>22.5</v>
      </c>
      <c r="K49" s="19">
        <v>40.5</v>
      </c>
      <c r="L49" s="19">
        <v>34.2</v>
      </c>
      <c r="M49" s="19">
        <v>243.72</v>
      </c>
      <c r="N49" s="19">
        <v>55.8</v>
      </c>
      <c r="O49" s="19">
        <v>10</v>
      </c>
      <c r="P49" s="19">
        <f t="shared" si="2"/>
        <v>2188.68</v>
      </c>
      <c r="Q49" s="30">
        <f t="shared" si="3"/>
        <v>1011.32</v>
      </c>
      <c r="R49" s="31">
        <v>3200</v>
      </c>
    </row>
    <row r="50" s="1" customFormat="1" ht="12.75" spans="1:18">
      <c r="A50" s="9" t="s">
        <v>891</v>
      </c>
      <c r="B50" s="9" t="s">
        <v>892</v>
      </c>
      <c r="C50" s="10" t="s">
        <v>30</v>
      </c>
      <c r="D50" s="9" t="s">
        <v>25</v>
      </c>
      <c r="E50" s="9" t="s">
        <v>796</v>
      </c>
      <c r="F50" s="9" t="s">
        <v>872</v>
      </c>
      <c r="G50" s="11">
        <v>864.71</v>
      </c>
      <c r="H50" s="11">
        <v>660.75</v>
      </c>
      <c r="I50" s="11">
        <v>256.5</v>
      </c>
      <c r="J50" s="19">
        <v>22.5</v>
      </c>
      <c r="K50" s="19">
        <v>40.5</v>
      </c>
      <c r="L50" s="19">
        <v>34.2</v>
      </c>
      <c r="M50" s="19">
        <v>243.72</v>
      </c>
      <c r="N50" s="19">
        <v>55.8</v>
      </c>
      <c r="O50" s="19">
        <v>10</v>
      </c>
      <c r="P50" s="19">
        <f t="shared" si="2"/>
        <v>2188.68</v>
      </c>
      <c r="Q50" s="30">
        <f t="shared" si="3"/>
        <v>1011.32</v>
      </c>
      <c r="R50" s="31">
        <v>3200</v>
      </c>
    </row>
    <row r="51" s="1" customFormat="1" ht="12.75" spans="1:18">
      <c r="A51" s="9" t="s">
        <v>893</v>
      </c>
      <c r="B51" s="9" t="s">
        <v>894</v>
      </c>
      <c r="C51" s="10" t="s">
        <v>24</v>
      </c>
      <c r="D51" s="9" t="s">
        <v>25</v>
      </c>
      <c r="E51" s="9" t="s">
        <v>796</v>
      </c>
      <c r="F51" s="9" t="s">
        <v>872</v>
      </c>
      <c r="G51" s="11">
        <v>864.71</v>
      </c>
      <c r="H51" s="11">
        <v>660.75</v>
      </c>
      <c r="I51" s="11">
        <v>256.5</v>
      </c>
      <c r="J51" s="19">
        <v>0</v>
      </c>
      <c r="K51" s="19">
        <v>40.5</v>
      </c>
      <c r="L51" s="19">
        <v>34.2</v>
      </c>
      <c r="M51" s="19">
        <v>243.72</v>
      </c>
      <c r="N51" s="19">
        <v>55.8</v>
      </c>
      <c r="O51" s="19">
        <v>10</v>
      </c>
      <c r="P51" s="19">
        <f t="shared" si="2"/>
        <v>2166.18</v>
      </c>
      <c r="Q51" s="30">
        <f t="shared" si="3"/>
        <v>1033.82</v>
      </c>
      <c r="R51" s="31">
        <v>3200</v>
      </c>
    </row>
    <row r="52" s="1" customFormat="1" ht="12.75" spans="1:18">
      <c r="A52" s="9" t="s">
        <v>895</v>
      </c>
      <c r="B52" s="9" t="s">
        <v>896</v>
      </c>
      <c r="C52" s="10" t="s">
        <v>24</v>
      </c>
      <c r="D52" s="9" t="s">
        <v>25</v>
      </c>
      <c r="E52" s="9" t="s">
        <v>796</v>
      </c>
      <c r="F52" s="9" t="s">
        <v>872</v>
      </c>
      <c r="G52" s="11">
        <v>864.71</v>
      </c>
      <c r="H52" s="11">
        <v>660.75</v>
      </c>
      <c r="I52" s="11">
        <v>256.5</v>
      </c>
      <c r="J52" s="19">
        <v>22.5</v>
      </c>
      <c r="K52" s="19">
        <v>40.5</v>
      </c>
      <c r="L52" s="19">
        <v>0</v>
      </c>
      <c r="M52" s="19">
        <v>243.72</v>
      </c>
      <c r="N52" s="19">
        <v>55.8</v>
      </c>
      <c r="O52" s="19">
        <v>10</v>
      </c>
      <c r="P52" s="19">
        <f t="shared" si="2"/>
        <v>2154.48</v>
      </c>
      <c r="Q52" s="30">
        <f t="shared" si="3"/>
        <v>1045.52</v>
      </c>
      <c r="R52" s="31">
        <v>3200</v>
      </c>
    </row>
    <row r="53" s="1" customFormat="1" ht="12.75" spans="1:18">
      <c r="A53" s="9" t="s">
        <v>897</v>
      </c>
      <c r="B53" s="9" t="s">
        <v>898</v>
      </c>
      <c r="C53" s="10" t="s">
        <v>24</v>
      </c>
      <c r="D53" s="9" t="s">
        <v>25</v>
      </c>
      <c r="E53" s="9" t="s">
        <v>796</v>
      </c>
      <c r="F53" s="9" t="s">
        <v>872</v>
      </c>
      <c r="G53" s="11">
        <v>864.71</v>
      </c>
      <c r="H53" s="11">
        <v>660.75</v>
      </c>
      <c r="I53" s="11">
        <v>256.5</v>
      </c>
      <c r="J53" s="19">
        <v>0</v>
      </c>
      <c r="K53" s="19">
        <v>40.5</v>
      </c>
      <c r="L53" s="19">
        <v>34.2</v>
      </c>
      <c r="M53" s="19">
        <v>243.72</v>
      </c>
      <c r="N53" s="19">
        <v>55.8</v>
      </c>
      <c r="O53" s="19">
        <v>10</v>
      </c>
      <c r="P53" s="19">
        <f t="shared" si="2"/>
        <v>2166.18</v>
      </c>
      <c r="Q53" s="30">
        <f t="shared" si="3"/>
        <v>1033.82</v>
      </c>
      <c r="R53" s="31">
        <v>3200</v>
      </c>
    </row>
    <row r="54" s="1" customFormat="1" ht="12.75" spans="1:18">
      <c r="A54" s="9" t="s">
        <v>899</v>
      </c>
      <c r="B54" s="9" t="s">
        <v>900</v>
      </c>
      <c r="C54" s="10" t="s">
        <v>24</v>
      </c>
      <c r="D54" s="9" t="s">
        <v>25</v>
      </c>
      <c r="E54" s="9" t="s">
        <v>796</v>
      </c>
      <c r="F54" s="9" t="s">
        <v>872</v>
      </c>
      <c r="G54" s="11">
        <v>864.71</v>
      </c>
      <c r="H54" s="11">
        <v>660.75</v>
      </c>
      <c r="I54" s="11">
        <v>256.5</v>
      </c>
      <c r="J54" s="19">
        <v>22.5</v>
      </c>
      <c r="K54" s="19">
        <v>40.5</v>
      </c>
      <c r="L54" s="19">
        <v>0</v>
      </c>
      <c r="M54" s="19">
        <v>243.72</v>
      </c>
      <c r="N54" s="19">
        <v>55.8</v>
      </c>
      <c r="O54" s="19">
        <v>10</v>
      </c>
      <c r="P54" s="19">
        <f t="shared" si="2"/>
        <v>2154.48</v>
      </c>
      <c r="Q54" s="30">
        <f t="shared" si="3"/>
        <v>1045.52</v>
      </c>
      <c r="R54" s="31">
        <v>3200</v>
      </c>
    </row>
    <row r="55" s="1" customFormat="1" ht="12.75" spans="1:18">
      <c r="A55" s="9" t="s">
        <v>901</v>
      </c>
      <c r="B55" s="9" t="s">
        <v>902</v>
      </c>
      <c r="C55" s="10" t="s">
        <v>24</v>
      </c>
      <c r="D55" s="9" t="s">
        <v>25</v>
      </c>
      <c r="E55" s="9" t="s">
        <v>796</v>
      </c>
      <c r="F55" s="9" t="s">
        <v>872</v>
      </c>
      <c r="G55" s="11">
        <v>864.71</v>
      </c>
      <c r="H55" s="11">
        <v>660.75</v>
      </c>
      <c r="I55" s="11">
        <v>256.5</v>
      </c>
      <c r="J55" s="19">
        <v>22.5</v>
      </c>
      <c r="K55" s="19">
        <v>40.5</v>
      </c>
      <c r="L55" s="19">
        <v>34.2</v>
      </c>
      <c r="M55" s="19">
        <v>243.72</v>
      </c>
      <c r="N55" s="19">
        <v>55.8</v>
      </c>
      <c r="O55" s="19">
        <v>10</v>
      </c>
      <c r="P55" s="19">
        <f t="shared" si="2"/>
        <v>2188.68</v>
      </c>
      <c r="Q55" s="30">
        <f t="shared" si="3"/>
        <v>1011.32</v>
      </c>
      <c r="R55" s="31">
        <v>3200</v>
      </c>
    </row>
    <row r="56" s="1" customFormat="1" ht="12.75" spans="1:18">
      <c r="A56" s="9" t="s">
        <v>903</v>
      </c>
      <c r="B56" s="9" t="s">
        <v>904</v>
      </c>
      <c r="C56" s="10" t="s">
        <v>24</v>
      </c>
      <c r="D56" s="9" t="s">
        <v>25</v>
      </c>
      <c r="E56" s="9" t="s">
        <v>796</v>
      </c>
      <c r="F56" s="9" t="s">
        <v>872</v>
      </c>
      <c r="G56" s="11">
        <v>864.71</v>
      </c>
      <c r="H56" s="11">
        <v>660.75</v>
      </c>
      <c r="I56" s="11">
        <v>256.5</v>
      </c>
      <c r="J56" s="19">
        <v>22.5</v>
      </c>
      <c r="K56" s="19">
        <v>40.5</v>
      </c>
      <c r="L56" s="19">
        <v>34.2</v>
      </c>
      <c r="M56" s="19">
        <v>243.72</v>
      </c>
      <c r="N56" s="19">
        <v>55.8</v>
      </c>
      <c r="O56" s="19">
        <v>10</v>
      </c>
      <c r="P56" s="19">
        <f t="shared" si="2"/>
        <v>2188.68</v>
      </c>
      <c r="Q56" s="30">
        <f t="shared" si="3"/>
        <v>1011.32</v>
      </c>
      <c r="R56" s="31">
        <v>3200</v>
      </c>
    </row>
    <row r="57" s="1" customFormat="1" ht="12.75" spans="1:18">
      <c r="A57" s="9" t="s">
        <v>905</v>
      </c>
      <c r="B57" s="9" t="s">
        <v>906</v>
      </c>
      <c r="C57" s="10" t="s">
        <v>24</v>
      </c>
      <c r="D57" s="9" t="s">
        <v>25</v>
      </c>
      <c r="E57" s="9" t="s">
        <v>796</v>
      </c>
      <c r="F57" s="9" t="s">
        <v>872</v>
      </c>
      <c r="G57" s="11">
        <v>864.71</v>
      </c>
      <c r="H57" s="11">
        <v>660.75</v>
      </c>
      <c r="I57" s="11">
        <v>256.5</v>
      </c>
      <c r="J57" s="19">
        <v>0</v>
      </c>
      <c r="K57" s="19">
        <v>0</v>
      </c>
      <c r="L57" s="19">
        <v>34.2</v>
      </c>
      <c r="M57" s="19">
        <v>243.72</v>
      </c>
      <c r="N57" s="19">
        <v>55.8</v>
      </c>
      <c r="O57" s="19">
        <v>10</v>
      </c>
      <c r="P57" s="19">
        <f t="shared" si="2"/>
        <v>2125.68</v>
      </c>
      <c r="Q57" s="30">
        <f t="shared" si="3"/>
        <v>1074.32</v>
      </c>
      <c r="R57" s="31">
        <v>3200</v>
      </c>
    </row>
    <row r="58" s="1" customFormat="1" ht="12.75" spans="1:18">
      <c r="A58" s="9" t="s">
        <v>907</v>
      </c>
      <c r="B58" s="9" t="s">
        <v>908</v>
      </c>
      <c r="C58" s="10" t="s">
        <v>24</v>
      </c>
      <c r="D58" s="9" t="s">
        <v>25</v>
      </c>
      <c r="E58" s="9" t="s">
        <v>796</v>
      </c>
      <c r="F58" s="9" t="s">
        <v>872</v>
      </c>
      <c r="G58" s="11">
        <v>864.71</v>
      </c>
      <c r="H58" s="11">
        <v>660.75</v>
      </c>
      <c r="I58" s="11">
        <v>256.5</v>
      </c>
      <c r="J58" s="19">
        <v>22.5</v>
      </c>
      <c r="K58" s="19">
        <v>40.5</v>
      </c>
      <c r="L58" s="19">
        <v>34.2</v>
      </c>
      <c r="M58" s="19">
        <v>243.72</v>
      </c>
      <c r="N58" s="19">
        <v>55.8</v>
      </c>
      <c r="O58" s="19">
        <v>10</v>
      </c>
      <c r="P58" s="19">
        <f t="shared" si="2"/>
        <v>2188.68</v>
      </c>
      <c r="Q58" s="30">
        <f t="shared" si="3"/>
        <v>1011.32</v>
      </c>
      <c r="R58" s="31">
        <v>3200</v>
      </c>
    </row>
    <row r="59" s="1" customFormat="1" ht="12.75" spans="1:18">
      <c r="A59" s="9" t="s">
        <v>909</v>
      </c>
      <c r="B59" s="9" t="s">
        <v>910</v>
      </c>
      <c r="C59" s="10" t="s">
        <v>24</v>
      </c>
      <c r="D59" s="9" t="s">
        <v>25</v>
      </c>
      <c r="E59" s="9" t="s">
        <v>796</v>
      </c>
      <c r="F59" s="9" t="s">
        <v>872</v>
      </c>
      <c r="G59" s="11">
        <v>864.71</v>
      </c>
      <c r="H59" s="11">
        <v>660.75</v>
      </c>
      <c r="I59" s="11">
        <v>256.5</v>
      </c>
      <c r="J59" s="19">
        <v>22.5</v>
      </c>
      <c r="K59" s="19">
        <v>40.5</v>
      </c>
      <c r="L59" s="19">
        <v>34.2</v>
      </c>
      <c r="M59" s="19">
        <v>243.72</v>
      </c>
      <c r="N59" s="19">
        <v>55.8</v>
      </c>
      <c r="O59" s="19">
        <v>10</v>
      </c>
      <c r="P59" s="19">
        <f t="shared" si="2"/>
        <v>2188.68</v>
      </c>
      <c r="Q59" s="30">
        <f t="shared" si="3"/>
        <v>1011.32</v>
      </c>
      <c r="R59" s="31">
        <v>3200</v>
      </c>
    </row>
    <row r="60" s="1" customFormat="1" ht="12.75" spans="1:18">
      <c r="A60" s="9" t="s">
        <v>911</v>
      </c>
      <c r="B60" s="9" t="s">
        <v>912</v>
      </c>
      <c r="C60" s="10" t="s">
        <v>24</v>
      </c>
      <c r="D60" s="9" t="s">
        <v>25</v>
      </c>
      <c r="E60" s="9" t="s">
        <v>796</v>
      </c>
      <c r="F60" s="9" t="s">
        <v>872</v>
      </c>
      <c r="G60" s="11">
        <v>864.71</v>
      </c>
      <c r="H60" s="11">
        <v>660.75</v>
      </c>
      <c r="I60" s="11">
        <v>256.5</v>
      </c>
      <c r="J60" s="19">
        <v>22.5</v>
      </c>
      <c r="K60" s="19">
        <v>40.5</v>
      </c>
      <c r="L60" s="19">
        <v>34.2</v>
      </c>
      <c r="M60" s="19">
        <v>243.72</v>
      </c>
      <c r="N60" s="19">
        <v>55.8</v>
      </c>
      <c r="O60" s="19">
        <v>10</v>
      </c>
      <c r="P60" s="19">
        <f t="shared" si="2"/>
        <v>2188.68</v>
      </c>
      <c r="Q60" s="30">
        <f t="shared" si="3"/>
        <v>1011.32</v>
      </c>
      <c r="R60" s="31">
        <v>3200</v>
      </c>
    </row>
    <row r="61" s="1" customFormat="1" ht="12.75" spans="1:18">
      <c r="A61" s="9" t="s">
        <v>913</v>
      </c>
      <c r="B61" s="9" t="s">
        <v>914</v>
      </c>
      <c r="C61" s="10" t="s">
        <v>24</v>
      </c>
      <c r="D61" s="9" t="s">
        <v>25</v>
      </c>
      <c r="E61" s="9" t="s">
        <v>796</v>
      </c>
      <c r="F61" s="9" t="s">
        <v>872</v>
      </c>
      <c r="G61" s="11">
        <v>864.71</v>
      </c>
      <c r="H61" s="11">
        <v>660.75</v>
      </c>
      <c r="I61" s="11">
        <v>256.5</v>
      </c>
      <c r="J61" s="19">
        <v>22.5</v>
      </c>
      <c r="K61" s="19">
        <v>40.5</v>
      </c>
      <c r="L61" s="19">
        <v>34.2</v>
      </c>
      <c r="M61" s="19">
        <v>243.72</v>
      </c>
      <c r="N61" s="19">
        <v>55.8</v>
      </c>
      <c r="O61" s="19">
        <v>10</v>
      </c>
      <c r="P61" s="19">
        <f t="shared" si="2"/>
        <v>2188.68</v>
      </c>
      <c r="Q61" s="30">
        <f t="shared" si="3"/>
        <v>1011.32</v>
      </c>
      <c r="R61" s="31">
        <v>3200</v>
      </c>
    </row>
    <row r="62" s="1" customFormat="1" ht="12.75" spans="1:18">
      <c r="A62" s="9" t="s">
        <v>915</v>
      </c>
      <c r="B62" s="9" t="s">
        <v>916</v>
      </c>
      <c r="C62" s="10" t="s">
        <v>24</v>
      </c>
      <c r="D62" s="9" t="s">
        <v>25</v>
      </c>
      <c r="E62" s="9" t="s">
        <v>796</v>
      </c>
      <c r="F62" s="9" t="s">
        <v>872</v>
      </c>
      <c r="G62" s="11">
        <v>864.71</v>
      </c>
      <c r="H62" s="11">
        <v>660.75</v>
      </c>
      <c r="I62" s="11">
        <v>256.5</v>
      </c>
      <c r="J62" s="19">
        <v>22.5</v>
      </c>
      <c r="K62" s="19">
        <v>40.5</v>
      </c>
      <c r="L62" s="19">
        <v>34.2</v>
      </c>
      <c r="M62" s="19">
        <v>243.72</v>
      </c>
      <c r="N62" s="19">
        <v>55.8</v>
      </c>
      <c r="O62" s="19">
        <v>10</v>
      </c>
      <c r="P62" s="19">
        <f t="shared" si="2"/>
        <v>2188.68</v>
      </c>
      <c r="Q62" s="30">
        <f t="shared" si="3"/>
        <v>1011.32</v>
      </c>
      <c r="R62" s="31">
        <v>3200</v>
      </c>
    </row>
    <row r="63" s="1" customFormat="1" ht="12.75" spans="1:18">
      <c r="A63" s="9" t="s">
        <v>917</v>
      </c>
      <c r="B63" s="9" t="s">
        <v>918</v>
      </c>
      <c r="C63" s="10" t="s">
        <v>24</v>
      </c>
      <c r="D63" s="9" t="s">
        <v>25</v>
      </c>
      <c r="E63" s="9" t="s">
        <v>796</v>
      </c>
      <c r="F63" s="9" t="s">
        <v>872</v>
      </c>
      <c r="G63" s="11">
        <v>864.71</v>
      </c>
      <c r="H63" s="11">
        <v>660.75</v>
      </c>
      <c r="I63" s="11">
        <v>256.5</v>
      </c>
      <c r="J63" s="19">
        <v>22.5</v>
      </c>
      <c r="K63" s="19">
        <v>40.5</v>
      </c>
      <c r="L63" s="19">
        <v>34.2</v>
      </c>
      <c r="M63" s="19">
        <v>243.72</v>
      </c>
      <c r="N63" s="19">
        <v>55.8</v>
      </c>
      <c r="O63" s="19">
        <v>10</v>
      </c>
      <c r="P63" s="19">
        <f t="shared" si="2"/>
        <v>2188.68</v>
      </c>
      <c r="Q63" s="30">
        <f t="shared" si="3"/>
        <v>1011.32</v>
      </c>
      <c r="R63" s="31">
        <v>3200</v>
      </c>
    </row>
    <row r="64" s="1" customFormat="1" ht="12.75" spans="1:18">
      <c r="A64" s="9" t="s">
        <v>919</v>
      </c>
      <c r="B64" s="9" t="s">
        <v>920</v>
      </c>
      <c r="C64" s="10" t="s">
        <v>24</v>
      </c>
      <c r="D64" s="9" t="s">
        <v>25</v>
      </c>
      <c r="E64" s="9" t="s">
        <v>796</v>
      </c>
      <c r="F64" s="9" t="s">
        <v>872</v>
      </c>
      <c r="G64" s="11">
        <v>864.71</v>
      </c>
      <c r="H64" s="11">
        <v>660.75</v>
      </c>
      <c r="I64" s="11">
        <v>256.5</v>
      </c>
      <c r="J64" s="19">
        <v>0</v>
      </c>
      <c r="K64" s="19">
        <v>0</v>
      </c>
      <c r="L64" s="19">
        <v>34.2</v>
      </c>
      <c r="M64" s="19">
        <v>243.72</v>
      </c>
      <c r="N64" s="19">
        <v>55.8</v>
      </c>
      <c r="O64" s="19">
        <v>10</v>
      </c>
      <c r="P64" s="19">
        <f t="shared" si="2"/>
        <v>2125.68</v>
      </c>
      <c r="Q64" s="30">
        <f t="shared" si="3"/>
        <v>1074.32</v>
      </c>
      <c r="R64" s="31">
        <v>3200</v>
      </c>
    </row>
    <row r="65" s="1" customFormat="1" ht="12.75" spans="1:18">
      <c r="A65" s="9" t="s">
        <v>921</v>
      </c>
      <c r="B65" s="9" t="s">
        <v>922</v>
      </c>
      <c r="C65" s="10" t="s">
        <v>24</v>
      </c>
      <c r="D65" s="9" t="s">
        <v>25</v>
      </c>
      <c r="E65" s="9" t="s">
        <v>796</v>
      </c>
      <c r="F65" s="9" t="s">
        <v>872</v>
      </c>
      <c r="G65" s="11">
        <v>864.71</v>
      </c>
      <c r="H65" s="11">
        <v>660.75</v>
      </c>
      <c r="I65" s="11">
        <v>256.5</v>
      </c>
      <c r="J65" s="19">
        <v>22.5</v>
      </c>
      <c r="K65" s="19">
        <v>40.5</v>
      </c>
      <c r="L65" s="19">
        <v>34.2</v>
      </c>
      <c r="M65" s="19">
        <v>243.72</v>
      </c>
      <c r="N65" s="19">
        <v>55.8</v>
      </c>
      <c r="O65" s="19">
        <v>10</v>
      </c>
      <c r="P65" s="19">
        <f t="shared" si="2"/>
        <v>2188.68</v>
      </c>
      <c r="Q65" s="30">
        <f t="shared" si="3"/>
        <v>1011.32</v>
      </c>
      <c r="R65" s="31">
        <v>3200</v>
      </c>
    </row>
    <row r="66" s="1" customFormat="1" ht="12.75" spans="1:18">
      <c r="A66" s="9" t="s">
        <v>923</v>
      </c>
      <c r="B66" s="9" t="s">
        <v>924</v>
      </c>
      <c r="C66" s="10" t="s">
        <v>24</v>
      </c>
      <c r="D66" s="9" t="s">
        <v>25</v>
      </c>
      <c r="E66" s="9" t="s">
        <v>796</v>
      </c>
      <c r="F66" s="9" t="s">
        <v>872</v>
      </c>
      <c r="G66" s="11">
        <v>864.71</v>
      </c>
      <c r="H66" s="11">
        <v>660.75</v>
      </c>
      <c r="I66" s="11">
        <v>256.5</v>
      </c>
      <c r="J66" s="19">
        <v>0</v>
      </c>
      <c r="K66" s="19">
        <v>40.5</v>
      </c>
      <c r="L66" s="19">
        <v>34.2</v>
      </c>
      <c r="M66" s="19">
        <v>243.72</v>
      </c>
      <c r="N66" s="19">
        <v>55.8</v>
      </c>
      <c r="O66" s="19">
        <v>10</v>
      </c>
      <c r="P66" s="19">
        <f t="shared" si="2"/>
        <v>2166.18</v>
      </c>
      <c r="Q66" s="30">
        <f t="shared" si="3"/>
        <v>1033.82</v>
      </c>
      <c r="R66" s="31">
        <v>3200</v>
      </c>
    </row>
    <row r="67" s="1" customFormat="1" ht="12.75" spans="1:18">
      <c r="A67" s="9" t="s">
        <v>925</v>
      </c>
      <c r="B67" s="9" t="s">
        <v>926</v>
      </c>
      <c r="C67" s="10" t="s">
        <v>24</v>
      </c>
      <c r="D67" s="9" t="s">
        <v>25</v>
      </c>
      <c r="E67" s="9" t="s">
        <v>796</v>
      </c>
      <c r="F67" s="9" t="s">
        <v>872</v>
      </c>
      <c r="G67" s="11">
        <v>864.71</v>
      </c>
      <c r="H67" s="11">
        <v>660.75</v>
      </c>
      <c r="I67" s="11">
        <v>256.5</v>
      </c>
      <c r="J67" s="19">
        <v>22.5</v>
      </c>
      <c r="K67" s="19">
        <v>40.5</v>
      </c>
      <c r="L67" s="19">
        <v>34.2</v>
      </c>
      <c r="M67" s="19">
        <v>243.72</v>
      </c>
      <c r="N67" s="19">
        <v>55.8</v>
      </c>
      <c r="O67" s="19">
        <v>10</v>
      </c>
      <c r="P67" s="19">
        <f t="shared" si="2"/>
        <v>2188.68</v>
      </c>
      <c r="Q67" s="30">
        <f t="shared" si="3"/>
        <v>1011.32</v>
      </c>
      <c r="R67" s="31">
        <v>3200</v>
      </c>
    </row>
    <row r="68" s="1" customFormat="1" ht="12.75" spans="1:18">
      <c r="A68" s="9" t="s">
        <v>927</v>
      </c>
      <c r="B68" s="9" t="s">
        <v>928</v>
      </c>
      <c r="C68" s="10" t="s">
        <v>24</v>
      </c>
      <c r="D68" s="9" t="s">
        <v>25</v>
      </c>
      <c r="E68" s="9" t="s">
        <v>796</v>
      </c>
      <c r="F68" s="9" t="s">
        <v>872</v>
      </c>
      <c r="G68" s="11">
        <v>864.71</v>
      </c>
      <c r="H68" s="11">
        <v>660.75</v>
      </c>
      <c r="I68" s="11">
        <v>256.5</v>
      </c>
      <c r="J68" s="19">
        <v>22.5</v>
      </c>
      <c r="K68" s="19">
        <v>40.5</v>
      </c>
      <c r="L68" s="19">
        <v>34.2</v>
      </c>
      <c r="M68" s="19">
        <v>243.72</v>
      </c>
      <c r="N68" s="19">
        <v>55.8</v>
      </c>
      <c r="O68" s="19">
        <v>10</v>
      </c>
      <c r="P68" s="19">
        <f t="shared" si="2"/>
        <v>2188.68</v>
      </c>
      <c r="Q68" s="30">
        <f t="shared" si="3"/>
        <v>1011.32</v>
      </c>
      <c r="R68" s="31">
        <v>3200</v>
      </c>
    </row>
    <row r="69" s="1" customFormat="1" ht="12.75" spans="1:18">
      <c r="A69" s="9" t="s">
        <v>929</v>
      </c>
      <c r="B69" s="9" t="s">
        <v>930</v>
      </c>
      <c r="C69" s="10" t="s">
        <v>24</v>
      </c>
      <c r="D69" s="9" t="s">
        <v>25</v>
      </c>
      <c r="E69" s="9" t="s">
        <v>796</v>
      </c>
      <c r="F69" s="9" t="s">
        <v>872</v>
      </c>
      <c r="G69" s="11">
        <v>864.71</v>
      </c>
      <c r="H69" s="11">
        <v>660.75</v>
      </c>
      <c r="I69" s="11">
        <v>256.5</v>
      </c>
      <c r="J69" s="19">
        <v>22.5</v>
      </c>
      <c r="K69" s="19">
        <v>40.5</v>
      </c>
      <c r="L69" s="19">
        <v>34.2</v>
      </c>
      <c r="M69" s="19">
        <v>243.72</v>
      </c>
      <c r="N69" s="19">
        <v>55.8</v>
      </c>
      <c r="O69" s="19">
        <v>10</v>
      </c>
      <c r="P69" s="19">
        <f t="shared" si="2"/>
        <v>2188.68</v>
      </c>
      <c r="Q69" s="30">
        <f t="shared" si="3"/>
        <v>1011.32</v>
      </c>
      <c r="R69" s="31">
        <v>3200</v>
      </c>
    </row>
    <row r="70" s="1" customFormat="1" ht="12.75" spans="1:18">
      <c r="A70" s="9" t="s">
        <v>931</v>
      </c>
      <c r="B70" s="9" t="s">
        <v>932</v>
      </c>
      <c r="C70" s="10" t="s">
        <v>24</v>
      </c>
      <c r="D70" s="9" t="s">
        <v>25</v>
      </c>
      <c r="E70" s="9" t="s">
        <v>796</v>
      </c>
      <c r="F70" s="9" t="s">
        <v>872</v>
      </c>
      <c r="G70" s="11">
        <v>864.71</v>
      </c>
      <c r="H70" s="11">
        <v>660.75</v>
      </c>
      <c r="I70" s="11">
        <v>256.5</v>
      </c>
      <c r="J70" s="19">
        <v>22.5</v>
      </c>
      <c r="K70" s="19">
        <v>40.5</v>
      </c>
      <c r="L70" s="19">
        <v>34.2</v>
      </c>
      <c r="M70" s="19">
        <v>243.72</v>
      </c>
      <c r="N70" s="19">
        <v>55.8</v>
      </c>
      <c r="O70" s="19">
        <v>10</v>
      </c>
      <c r="P70" s="19">
        <f t="shared" si="2"/>
        <v>2188.68</v>
      </c>
      <c r="Q70" s="30">
        <f t="shared" si="3"/>
        <v>1011.32</v>
      </c>
      <c r="R70" s="31">
        <v>3200</v>
      </c>
    </row>
    <row r="71" s="1" customFormat="1" ht="12.75" spans="1:18">
      <c r="A71" s="9" t="s">
        <v>933</v>
      </c>
      <c r="B71" s="9" t="s">
        <v>934</v>
      </c>
      <c r="C71" s="10" t="s">
        <v>24</v>
      </c>
      <c r="D71" s="9" t="s">
        <v>25</v>
      </c>
      <c r="E71" s="9" t="s">
        <v>796</v>
      </c>
      <c r="F71" s="9" t="s">
        <v>872</v>
      </c>
      <c r="G71" s="11">
        <v>864.71</v>
      </c>
      <c r="H71" s="11">
        <v>660.75</v>
      </c>
      <c r="I71" s="11">
        <v>256.5</v>
      </c>
      <c r="J71" s="19">
        <v>0</v>
      </c>
      <c r="K71" s="19">
        <v>0</v>
      </c>
      <c r="L71" s="19">
        <v>34.2</v>
      </c>
      <c r="M71" s="19">
        <v>243.72</v>
      </c>
      <c r="N71" s="19">
        <v>55.8</v>
      </c>
      <c r="O71" s="19">
        <v>10</v>
      </c>
      <c r="P71" s="19">
        <f t="shared" si="2"/>
        <v>2125.68</v>
      </c>
      <c r="Q71" s="30">
        <f t="shared" si="3"/>
        <v>1074.32</v>
      </c>
      <c r="R71" s="31">
        <v>3200</v>
      </c>
    </row>
    <row r="72" s="1" customFormat="1" ht="12.75" spans="1:18">
      <c r="A72" s="9" t="s">
        <v>935</v>
      </c>
      <c r="B72" s="9" t="s">
        <v>936</v>
      </c>
      <c r="C72" s="10" t="s">
        <v>24</v>
      </c>
      <c r="D72" s="9" t="s">
        <v>25</v>
      </c>
      <c r="E72" s="9" t="s">
        <v>796</v>
      </c>
      <c r="F72" s="9" t="s">
        <v>872</v>
      </c>
      <c r="G72" s="11">
        <v>864.71</v>
      </c>
      <c r="H72" s="11">
        <v>660.75</v>
      </c>
      <c r="I72" s="11">
        <v>256.5</v>
      </c>
      <c r="J72" s="19">
        <v>22.5</v>
      </c>
      <c r="K72" s="19">
        <v>40.5</v>
      </c>
      <c r="L72" s="19">
        <v>0</v>
      </c>
      <c r="M72" s="19">
        <v>243.72</v>
      </c>
      <c r="N72" s="19">
        <v>55.8</v>
      </c>
      <c r="O72" s="19">
        <v>10</v>
      </c>
      <c r="P72" s="19">
        <f t="shared" si="2"/>
        <v>2154.48</v>
      </c>
      <c r="Q72" s="30">
        <f t="shared" si="3"/>
        <v>1045.52</v>
      </c>
      <c r="R72" s="31">
        <v>3200</v>
      </c>
    </row>
    <row r="73" s="1" customFormat="1" ht="12.75" spans="1:18">
      <c r="A73" s="9" t="s">
        <v>937</v>
      </c>
      <c r="B73" s="9" t="s">
        <v>938</v>
      </c>
      <c r="C73" s="10" t="s">
        <v>24</v>
      </c>
      <c r="D73" s="9" t="s">
        <v>25</v>
      </c>
      <c r="E73" s="9" t="s">
        <v>796</v>
      </c>
      <c r="F73" s="9" t="s">
        <v>872</v>
      </c>
      <c r="G73" s="11">
        <v>864.71</v>
      </c>
      <c r="H73" s="11">
        <v>660.75</v>
      </c>
      <c r="I73" s="11">
        <v>256.5</v>
      </c>
      <c r="J73" s="19">
        <v>22.5</v>
      </c>
      <c r="K73" s="19">
        <v>40.5</v>
      </c>
      <c r="L73" s="19">
        <v>0</v>
      </c>
      <c r="M73" s="19">
        <v>243.72</v>
      </c>
      <c r="N73" s="19">
        <v>55.8</v>
      </c>
      <c r="O73" s="19">
        <v>10</v>
      </c>
      <c r="P73" s="19">
        <f t="shared" si="2"/>
        <v>2154.48</v>
      </c>
      <c r="Q73" s="30">
        <f t="shared" si="3"/>
        <v>1045.52</v>
      </c>
      <c r="R73" s="31">
        <v>3200</v>
      </c>
    </row>
    <row r="74" s="1" customFormat="1" ht="12.75" spans="1:18">
      <c r="A74" s="9" t="s">
        <v>939</v>
      </c>
      <c r="B74" s="9" t="s">
        <v>940</v>
      </c>
      <c r="C74" s="10" t="s">
        <v>24</v>
      </c>
      <c r="D74" s="9" t="s">
        <v>25</v>
      </c>
      <c r="E74" s="9" t="s">
        <v>796</v>
      </c>
      <c r="F74" s="9" t="s">
        <v>872</v>
      </c>
      <c r="G74" s="11">
        <v>864.71</v>
      </c>
      <c r="H74" s="11">
        <v>660.75</v>
      </c>
      <c r="I74" s="11">
        <v>256.5</v>
      </c>
      <c r="J74" s="19">
        <v>22.5</v>
      </c>
      <c r="K74" s="19">
        <v>40.5</v>
      </c>
      <c r="L74" s="19">
        <v>34.2</v>
      </c>
      <c r="M74" s="19">
        <v>243.72</v>
      </c>
      <c r="N74" s="19">
        <v>55.8</v>
      </c>
      <c r="O74" s="19">
        <v>10</v>
      </c>
      <c r="P74" s="19">
        <f t="shared" si="2"/>
        <v>2188.68</v>
      </c>
      <c r="Q74" s="30">
        <f t="shared" si="3"/>
        <v>1011.32</v>
      </c>
      <c r="R74" s="31">
        <v>3200</v>
      </c>
    </row>
    <row r="75" s="1" customFormat="1" ht="12.75" spans="1:18">
      <c r="A75" s="9" t="s">
        <v>941</v>
      </c>
      <c r="B75" s="9" t="s">
        <v>942</v>
      </c>
      <c r="C75" s="10" t="s">
        <v>24</v>
      </c>
      <c r="D75" s="9" t="s">
        <v>25</v>
      </c>
      <c r="E75" s="9" t="s">
        <v>796</v>
      </c>
      <c r="F75" s="9" t="s">
        <v>872</v>
      </c>
      <c r="G75" s="11">
        <v>864.71</v>
      </c>
      <c r="H75" s="11">
        <v>660.75</v>
      </c>
      <c r="I75" s="11">
        <v>256.5</v>
      </c>
      <c r="J75" s="19">
        <v>22.5</v>
      </c>
      <c r="K75" s="19">
        <v>40.5</v>
      </c>
      <c r="L75" s="19">
        <v>34.2</v>
      </c>
      <c r="M75" s="19">
        <v>243.72</v>
      </c>
      <c r="N75" s="19">
        <v>55.8</v>
      </c>
      <c r="O75" s="19">
        <v>10</v>
      </c>
      <c r="P75" s="19">
        <f t="shared" si="2"/>
        <v>2188.68</v>
      </c>
      <c r="Q75" s="30">
        <f t="shared" si="3"/>
        <v>1011.32</v>
      </c>
      <c r="R75" s="31">
        <v>3200</v>
      </c>
    </row>
  </sheetData>
  <autoFilter ref="J1:M75">
    <extLst/>
  </autoFilter>
  <mergeCells count="15">
    <mergeCell ref="J1:M1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N1:N2"/>
    <mergeCell ref="O1:O2"/>
    <mergeCell ref="P1:P2"/>
    <mergeCell ref="Q1:Q2"/>
    <mergeCell ref="R1:R2"/>
  </mergeCells>
  <conditionalFormatting sqref="A1:B65536">
    <cfRule type="duplicateValues" dxfId="0" priority="1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8"/>
  <sheetViews>
    <sheetView workbookViewId="0">
      <selection activeCell="G1" sqref="G$1:J$1048576"/>
    </sheetView>
  </sheetViews>
  <sheetFormatPr defaultColWidth="9" defaultRowHeight="15.75"/>
  <cols>
    <col min="2" max="2" width="6.375" customWidth="1"/>
    <col min="3" max="3" width="7" customWidth="1"/>
    <col min="4" max="4" width="11.625" customWidth="1"/>
    <col min="7" max="7" width="10.625" style="2" customWidth="1"/>
    <col min="8" max="8" width="10.125" style="2" customWidth="1"/>
    <col min="9" max="9" width="12" style="2" customWidth="1"/>
    <col min="10" max="10" width="9" style="2"/>
    <col min="11" max="11" width="10.5" style="2" customWidth="1"/>
    <col min="12" max="12" width="7.875" style="2" customWidth="1"/>
    <col min="13" max="14" width="9" style="2"/>
    <col min="15" max="15" width="7" style="2" customWidth="1"/>
    <col min="16" max="16" width="9" style="2"/>
    <col min="17" max="17" width="11.375" style="2" customWidth="1"/>
    <col min="18" max="18" width="11" style="3" customWidth="1"/>
    <col min="19" max="19" width="9" style="4"/>
  </cols>
  <sheetData>
    <row r="1" s="1" customFormat="1" ht="22" customHeight="1" spans="1:19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6" t="s">
        <v>6</v>
      </c>
      <c r="H1" s="6" t="s">
        <v>7</v>
      </c>
      <c r="I1" s="12" t="s">
        <v>8</v>
      </c>
      <c r="J1" s="21" t="s">
        <v>790</v>
      </c>
      <c r="K1" s="21"/>
      <c r="L1" s="21"/>
      <c r="M1" s="14" t="s">
        <v>943</v>
      </c>
      <c r="N1" s="21"/>
      <c r="O1" s="22"/>
      <c r="P1" s="23" t="s">
        <v>11</v>
      </c>
      <c r="Q1" s="23" t="s">
        <v>12</v>
      </c>
      <c r="R1" s="24" t="s">
        <v>13</v>
      </c>
      <c r="S1" s="25" t="s">
        <v>652</v>
      </c>
    </row>
    <row r="2" s="1" customFormat="1" ht="19" customHeight="1" spans="1:19">
      <c r="A2" s="7"/>
      <c r="B2" s="7"/>
      <c r="C2" s="7"/>
      <c r="D2" s="7"/>
      <c r="E2" s="7"/>
      <c r="F2" s="7"/>
      <c r="G2" s="8"/>
      <c r="H2" s="8"/>
      <c r="I2" s="15"/>
      <c r="J2" s="8" t="s">
        <v>944</v>
      </c>
      <c r="K2" s="8" t="s">
        <v>945</v>
      </c>
      <c r="L2" s="8" t="s">
        <v>18</v>
      </c>
      <c r="M2" s="8" t="s">
        <v>946</v>
      </c>
      <c r="N2" s="8" t="s">
        <v>947</v>
      </c>
      <c r="O2" s="32" t="s">
        <v>18</v>
      </c>
      <c r="P2" s="27"/>
      <c r="Q2" s="27"/>
      <c r="R2" s="28"/>
      <c r="S2" s="29"/>
    </row>
    <row r="3" s="1" customFormat="1" ht="12.75" spans="1:19">
      <c r="A3" s="9" t="s">
        <v>948</v>
      </c>
      <c r="B3" s="9" t="s">
        <v>949</v>
      </c>
      <c r="C3" s="10" t="s">
        <v>24</v>
      </c>
      <c r="D3" s="9" t="s">
        <v>25</v>
      </c>
      <c r="E3" s="9" t="s">
        <v>950</v>
      </c>
      <c r="F3" s="9" t="s">
        <v>951</v>
      </c>
      <c r="G3" s="11">
        <v>869.43</v>
      </c>
      <c r="H3" s="11">
        <v>727.89</v>
      </c>
      <c r="I3" s="11">
        <v>164.16</v>
      </c>
      <c r="J3" s="19">
        <v>62.1</v>
      </c>
      <c r="K3" s="19">
        <v>0</v>
      </c>
      <c r="L3" s="19">
        <v>138.42</v>
      </c>
      <c r="M3" s="19">
        <v>44.1</v>
      </c>
      <c r="N3" s="19">
        <v>41.4</v>
      </c>
      <c r="O3" s="19">
        <v>54.9</v>
      </c>
      <c r="P3" s="19">
        <v>15</v>
      </c>
      <c r="Q3" s="19">
        <f>G3+H3+I3+J3+K3+L3+M3+N3+O3+P3</f>
        <v>2117.4</v>
      </c>
      <c r="R3" s="30">
        <f>S3-Q3</f>
        <v>1082.6</v>
      </c>
      <c r="S3" s="31">
        <v>3200</v>
      </c>
    </row>
    <row r="4" s="1" customFormat="1" ht="12.75" spans="1:19">
      <c r="A4" s="9" t="s">
        <v>952</v>
      </c>
      <c r="B4" s="9" t="s">
        <v>953</v>
      </c>
      <c r="C4" s="10" t="s">
        <v>30</v>
      </c>
      <c r="D4" s="9" t="s">
        <v>25</v>
      </c>
      <c r="E4" s="9" t="s">
        <v>950</v>
      </c>
      <c r="F4" s="9" t="s">
        <v>951</v>
      </c>
      <c r="G4" s="11">
        <v>869.43</v>
      </c>
      <c r="H4" s="11">
        <v>727.89</v>
      </c>
      <c r="I4" s="11">
        <v>164.16</v>
      </c>
      <c r="J4" s="19">
        <v>62.1</v>
      </c>
      <c r="K4" s="19">
        <v>0</v>
      </c>
      <c r="L4" s="19">
        <v>138.42</v>
      </c>
      <c r="M4" s="19">
        <v>44.1</v>
      </c>
      <c r="N4" s="19">
        <v>0</v>
      </c>
      <c r="O4" s="19">
        <v>54.9</v>
      </c>
      <c r="P4" s="19">
        <v>15</v>
      </c>
      <c r="Q4" s="19">
        <f t="shared" ref="Q4:Q35" si="0">G4+H4+I4+J4+K4+L4+M4+N4+O4+P4</f>
        <v>2076</v>
      </c>
      <c r="R4" s="30">
        <f t="shared" ref="R4:R35" si="1">S4-Q4</f>
        <v>1124</v>
      </c>
      <c r="S4" s="31">
        <v>3200</v>
      </c>
    </row>
    <row r="5" s="1" customFormat="1" ht="12.75" spans="1:19">
      <c r="A5" s="9" t="s">
        <v>954</v>
      </c>
      <c r="B5" s="9" t="s">
        <v>955</v>
      </c>
      <c r="C5" s="10" t="s">
        <v>30</v>
      </c>
      <c r="D5" s="9" t="s">
        <v>25</v>
      </c>
      <c r="E5" s="9" t="s">
        <v>950</v>
      </c>
      <c r="F5" s="9" t="s">
        <v>951</v>
      </c>
      <c r="G5" s="11">
        <v>869.43</v>
      </c>
      <c r="H5" s="11">
        <v>727.89</v>
      </c>
      <c r="I5" s="11">
        <v>164.16</v>
      </c>
      <c r="J5" s="19">
        <v>62.1</v>
      </c>
      <c r="K5" s="19">
        <v>0</v>
      </c>
      <c r="L5" s="19">
        <v>138.42</v>
      </c>
      <c r="M5" s="19">
        <v>44.1</v>
      </c>
      <c r="N5" s="19">
        <v>0</v>
      </c>
      <c r="O5" s="19">
        <v>54.9</v>
      </c>
      <c r="P5" s="19">
        <v>15</v>
      </c>
      <c r="Q5" s="19">
        <f t="shared" si="0"/>
        <v>2076</v>
      </c>
      <c r="R5" s="30">
        <f t="shared" si="1"/>
        <v>1124</v>
      </c>
      <c r="S5" s="31">
        <v>3200</v>
      </c>
    </row>
    <row r="6" s="1" customFormat="1" ht="12.75" spans="1:19">
      <c r="A6" s="9" t="s">
        <v>956</v>
      </c>
      <c r="B6" s="9" t="s">
        <v>957</v>
      </c>
      <c r="C6" s="10" t="s">
        <v>30</v>
      </c>
      <c r="D6" s="9" t="s">
        <v>25</v>
      </c>
      <c r="E6" s="9" t="s">
        <v>950</v>
      </c>
      <c r="F6" s="9" t="s">
        <v>951</v>
      </c>
      <c r="G6" s="11">
        <v>869.43</v>
      </c>
      <c r="H6" s="11">
        <v>727.89</v>
      </c>
      <c r="I6" s="11">
        <v>164.16</v>
      </c>
      <c r="J6" s="19">
        <v>0</v>
      </c>
      <c r="K6" s="19">
        <v>35.1</v>
      </c>
      <c r="L6" s="19">
        <v>138.42</v>
      </c>
      <c r="M6" s="19">
        <v>44.1</v>
      </c>
      <c r="N6" s="19">
        <v>0</v>
      </c>
      <c r="O6" s="19">
        <v>54.9</v>
      </c>
      <c r="P6" s="19">
        <v>15</v>
      </c>
      <c r="Q6" s="19">
        <f t="shared" si="0"/>
        <v>2049</v>
      </c>
      <c r="R6" s="30">
        <f t="shared" si="1"/>
        <v>1151</v>
      </c>
      <c r="S6" s="31">
        <v>3200</v>
      </c>
    </row>
    <row r="7" s="1" customFormat="1" ht="12.75" spans="1:19">
      <c r="A7" s="9" t="s">
        <v>958</v>
      </c>
      <c r="B7" s="9" t="s">
        <v>959</v>
      </c>
      <c r="C7" s="10" t="s">
        <v>30</v>
      </c>
      <c r="D7" s="9" t="s">
        <v>25</v>
      </c>
      <c r="E7" s="9" t="s">
        <v>950</v>
      </c>
      <c r="F7" s="9" t="s">
        <v>951</v>
      </c>
      <c r="G7" s="11">
        <v>869.43</v>
      </c>
      <c r="H7" s="11">
        <v>727.89</v>
      </c>
      <c r="I7" s="11">
        <v>164.16</v>
      </c>
      <c r="J7" s="19">
        <v>62.1</v>
      </c>
      <c r="K7" s="19">
        <v>35.1</v>
      </c>
      <c r="L7" s="19">
        <v>138.42</v>
      </c>
      <c r="M7" s="19">
        <v>44.1</v>
      </c>
      <c r="N7" s="19">
        <v>0</v>
      </c>
      <c r="O7" s="19">
        <v>54.9</v>
      </c>
      <c r="P7" s="19">
        <v>15</v>
      </c>
      <c r="Q7" s="19">
        <f t="shared" si="0"/>
        <v>2111.1</v>
      </c>
      <c r="R7" s="30">
        <f t="shared" si="1"/>
        <v>1088.9</v>
      </c>
      <c r="S7" s="31">
        <v>3200</v>
      </c>
    </row>
    <row r="8" s="1" customFormat="1" ht="12.75" spans="1:19">
      <c r="A8" s="9" t="s">
        <v>960</v>
      </c>
      <c r="B8" s="9" t="s">
        <v>961</v>
      </c>
      <c r="C8" s="10" t="s">
        <v>30</v>
      </c>
      <c r="D8" s="9" t="s">
        <v>25</v>
      </c>
      <c r="E8" s="9" t="s">
        <v>950</v>
      </c>
      <c r="F8" s="9" t="s">
        <v>951</v>
      </c>
      <c r="G8" s="11">
        <v>869.43</v>
      </c>
      <c r="H8" s="11">
        <v>727.89</v>
      </c>
      <c r="I8" s="11">
        <v>164.16</v>
      </c>
      <c r="J8" s="19">
        <v>62.1</v>
      </c>
      <c r="K8" s="19">
        <v>0</v>
      </c>
      <c r="L8" s="19">
        <v>138.42</v>
      </c>
      <c r="M8" s="19">
        <v>44.1</v>
      </c>
      <c r="N8" s="19">
        <v>0</v>
      </c>
      <c r="O8" s="19">
        <v>54.9</v>
      </c>
      <c r="P8" s="19">
        <v>15</v>
      </c>
      <c r="Q8" s="19">
        <f t="shared" si="0"/>
        <v>2076</v>
      </c>
      <c r="R8" s="30">
        <f t="shared" si="1"/>
        <v>1124</v>
      </c>
      <c r="S8" s="31">
        <v>3200</v>
      </c>
    </row>
    <row r="9" s="1" customFormat="1" ht="12.75" spans="1:19">
      <c r="A9" s="9" t="s">
        <v>962</v>
      </c>
      <c r="B9" s="9" t="s">
        <v>963</v>
      </c>
      <c r="C9" s="10" t="s">
        <v>30</v>
      </c>
      <c r="D9" s="9" t="s">
        <v>25</v>
      </c>
      <c r="E9" s="9" t="s">
        <v>950</v>
      </c>
      <c r="F9" s="9" t="s">
        <v>951</v>
      </c>
      <c r="G9" s="11">
        <v>869.43</v>
      </c>
      <c r="H9" s="11">
        <v>727.89</v>
      </c>
      <c r="I9" s="11">
        <v>164.16</v>
      </c>
      <c r="J9" s="19">
        <v>62.1</v>
      </c>
      <c r="K9" s="19">
        <v>0</v>
      </c>
      <c r="L9" s="19">
        <v>138.42</v>
      </c>
      <c r="M9" s="19">
        <v>44.1</v>
      </c>
      <c r="N9" s="19">
        <v>0</v>
      </c>
      <c r="O9" s="19">
        <v>54.9</v>
      </c>
      <c r="P9" s="19">
        <v>15</v>
      </c>
      <c r="Q9" s="19">
        <f t="shared" si="0"/>
        <v>2076</v>
      </c>
      <c r="R9" s="30">
        <f t="shared" si="1"/>
        <v>1124</v>
      </c>
      <c r="S9" s="31">
        <v>3200</v>
      </c>
    </row>
    <row r="10" s="1" customFormat="1" ht="12.75" spans="1:19">
      <c r="A10" s="9" t="s">
        <v>964</v>
      </c>
      <c r="B10" s="9" t="s">
        <v>965</v>
      </c>
      <c r="C10" s="10" t="s">
        <v>30</v>
      </c>
      <c r="D10" s="9" t="s">
        <v>25</v>
      </c>
      <c r="E10" s="9" t="s">
        <v>950</v>
      </c>
      <c r="F10" s="9" t="s">
        <v>951</v>
      </c>
      <c r="G10" s="11">
        <v>869.43</v>
      </c>
      <c r="H10" s="11">
        <v>727.89</v>
      </c>
      <c r="I10" s="11">
        <v>164.16</v>
      </c>
      <c r="J10" s="19">
        <v>62.1</v>
      </c>
      <c r="K10" s="19">
        <v>35.1</v>
      </c>
      <c r="L10" s="19">
        <v>138.42</v>
      </c>
      <c r="M10" s="19">
        <v>44.1</v>
      </c>
      <c r="N10" s="19">
        <v>0</v>
      </c>
      <c r="O10" s="19">
        <v>54.9</v>
      </c>
      <c r="P10" s="19">
        <v>15</v>
      </c>
      <c r="Q10" s="19">
        <f t="shared" si="0"/>
        <v>2111.1</v>
      </c>
      <c r="R10" s="30">
        <f t="shared" si="1"/>
        <v>1088.9</v>
      </c>
      <c r="S10" s="31">
        <v>3200</v>
      </c>
    </row>
    <row r="11" s="1" customFormat="1" ht="12.75" spans="1:19">
      <c r="A11" s="9" t="s">
        <v>966</v>
      </c>
      <c r="B11" s="9" t="s">
        <v>967</v>
      </c>
      <c r="C11" s="10" t="s">
        <v>30</v>
      </c>
      <c r="D11" s="9" t="s">
        <v>25</v>
      </c>
      <c r="E11" s="9" t="s">
        <v>950</v>
      </c>
      <c r="F11" s="9" t="s">
        <v>951</v>
      </c>
      <c r="G11" s="11">
        <v>869.43</v>
      </c>
      <c r="H11" s="11">
        <v>727.89</v>
      </c>
      <c r="I11" s="11">
        <v>164.16</v>
      </c>
      <c r="J11" s="19">
        <v>62.1</v>
      </c>
      <c r="K11" s="19">
        <v>0</v>
      </c>
      <c r="L11" s="19">
        <v>138.42</v>
      </c>
      <c r="M11" s="19">
        <v>44.1</v>
      </c>
      <c r="N11" s="19">
        <v>0</v>
      </c>
      <c r="O11" s="19">
        <v>54.9</v>
      </c>
      <c r="P11" s="19">
        <v>15</v>
      </c>
      <c r="Q11" s="19">
        <f t="shared" si="0"/>
        <v>2076</v>
      </c>
      <c r="R11" s="30">
        <f t="shared" si="1"/>
        <v>1124</v>
      </c>
      <c r="S11" s="31">
        <v>3200</v>
      </c>
    </row>
    <row r="12" s="1" customFormat="1" ht="12.75" spans="1:19">
      <c r="A12" s="9" t="s">
        <v>968</v>
      </c>
      <c r="B12" s="9" t="s">
        <v>969</v>
      </c>
      <c r="C12" s="10" t="s">
        <v>30</v>
      </c>
      <c r="D12" s="9" t="s">
        <v>25</v>
      </c>
      <c r="E12" s="9" t="s">
        <v>950</v>
      </c>
      <c r="F12" s="9" t="s">
        <v>951</v>
      </c>
      <c r="G12" s="11">
        <v>869.43</v>
      </c>
      <c r="H12" s="11">
        <v>727.89</v>
      </c>
      <c r="I12" s="11">
        <v>164.16</v>
      </c>
      <c r="J12" s="19">
        <v>62.1</v>
      </c>
      <c r="K12" s="19">
        <v>35.1</v>
      </c>
      <c r="L12" s="19">
        <v>138.42</v>
      </c>
      <c r="M12" s="19">
        <v>44.1</v>
      </c>
      <c r="N12" s="19">
        <v>0</v>
      </c>
      <c r="O12" s="19">
        <v>54.9</v>
      </c>
      <c r="P12" s="19">
        <v>15</v>
      </c>
      <c r="Q12" s="19">
        <f t="shared" si="0"/>
        <v>2111.1</v>
      </c>
      <c r="R12" s="30">
        <f t="shared" si="1"/>
        <v>1088.9</v>
      </c>
      <c r="S12" s="31">
        <v>3200</v>
      </c>
    </row>
    <row r="13" s="1" customFormat="1" ht="12.75" spans="1:19">
      <c r="A13" s="9" t="s">
        <v>970</v>
      </c>
      <c r="B13" s="9" t="s">
        <v>971</v>
      </c>
      <c r="C13" s="10" t="s">
        <v>30</v>
      </c>
      <c r="D13" s="9" t="s">
        <v>25</v>
      </c>
      <c r="E13" s="9" t="s">
        <v>950</v>
      </c>
      <c r="F13" s="9" t="s">
        <v>951</v>
      </c>
      <c r="G13" s="11">
        <v>869.43</v>
      </c>
      <c r="H13" s="11">
        <v>727.89</v>
      </c>
      <c r="I13" s="11">
        <v>164.16</v>
      </c>
      <c r="J13" s="19">
        <v>62.1</v>
      </c>
      <c r="K13" s="19">
        <v>35.1</v>
      </c>
      <c r="L13" s="19">
        <v>138.42</v>
      </c>
      <c r="M13" s="19">
        <v>44.1</v>
      </c>
      <c r="N13" s="19">
        <v>0</v>
      </c>
      <c r="O13" s="19">
        <v>54.9</v>
      </c>
      <c r="P13" s="19">
        <v>15</v>
      </c>
      <c r="Q13" s="19">
        <f t="shared" si="0"/>
        <v>2111.1</v>
      </c>
      <c r="R13" s="30">
        <f t="shared" si="1"/>
        <v>1088.9</v>
      </c>
      <c r="S13" s="31">
        <v>3200</v>
      </c>
    </row>
    <row r="14" s="1" customFormat="1" ht="12.75" spans="1:19">
      <c r="A14" s="9" t="s">
        <v>972</v>
      </c>
      <c r="B14" s="9" t="s">
        <v>973</v>
      </c>
      <c r="C14" s="10" t="s">
        <v>30</v>
      </c>
      <c r="D14" s="9" t="s">
        <v>25</v>
      </c>
      <c r="E14" s="9" t="s">
        <v>950</v>
      </c>
      <c r="F14" s="9" t="s">
        <v>951</v>
      </c>
      <c r="G14" s="11">
        <v>869.43</v>
      </c>
      <c r="H14" s="11">
        <v>727.89</v>
      </c>
      <c r="I14" s="11">
        <v>164.16</v>
      </c>
      <c r="J14" s="19">
        <v>62.1</v>
      </c>
      <c r="K14" s="19">
        <v>0</v>
      </c>
      <c r="L14" s="19">
        <v>138.42</v>
      </c>
      <c r="M14" s="19">
        <v>44.1</v>
      </c>
      <c r="N14" s="19">
        <v>0</v>
      </c>
      <c r="O14" s="19">
        <v>54.9</v>
      </c>
      <c r="P14" s="19">
        <v>15</v>
      </c>
      <c r="Q14" s="19">
        <f t="shared" si="0"/>
        <v>2076</v>
      </c>
      <c r="R14" s="30">
        <f t="shared" si="1"/>
        <v>1124</v>
      </c>
      <c r="S14" s="31">
        <v>3200</v>
      </c>
    </row>
    <row r="15" s="1" customFormat="1" ht="12.75" spans="1:19">
      <c r="A15" s="9" t="s">
        <v>974</v>
      </c>
      <c r="B15" s="9" t="s">
        <v>975</v>
      </c>
      <c r="C15" s="10" t="s">
        <v>30</v>
      </c>
      <c r="D15" s="9" t="s">
        <v>25</v>
      </c>
      <c r="E15" s="9" t="s">
        <v>950</v>
      </c>
      <c r="F15" s="9" t="s">
        <v>951</v>
      </c>
      <c r="G15" s="11">
        <v>869.43</v>
      </c>
      <c r="H15" s="11">
        <v>727.89</v>
      </c>
      <c r="I15" s="11">
        <v>164.16</v>
      </c>
      <c r="J15" s="19">
        <v>62.1</v>
      </c>
      <c r="K15" s="19">
        <v>35.1</v>
      </c>
      <c r="L15" s="19">
        <v>138.42</v>
      </c>
      <c r="M15" s="19">
        <v>44.1</v>
      </c>
      <c r="N15" s="19">
        <v>0</v>
      </c>
      <c r="O15" s="19">
        <v>54.9</v>
      </c>
      <c r="P15" s="19">
        <v>15</v>
      </c>
      <c r="Q15" s="19">
        <f t="shared" si="0"/>
        <v>2111.1</v>
      </c>
      <c r="R15" s="30">
        <f t="shared" si="1"/>
        <v>1088.9</v>
      </c>
      <c r="S15" s="31">
        <v>3200</v>
      </c>
    </row>
    <row r="16" s="1" customFormat="1" ht="12.75" spans="1:19">
      <c r="A16" s="9" t="s">
        <v>976</v>
      </c>
      <c r="B16" s="9" t="s">
        <v>977</v>
      </c>
      <c r="C16" s="10" t="s">
        <v>24</v>
      </c>
      <c r="D16" s="9" t="s">
        <v>25</v>
      </c>
      <c r="E16" s="9" t="s">
        <v>950</v>
      </c>
      <c r="F16" s="9" t="s">
        <v>951</v>
      </c>
      <c r="G16" s="11">
        <v>869.43</v>
      </c>
      <c r="H16" s="11">
        <v>727.89</v>
      </c>
      <c r="I16" s="11">
        <v>164.16</v>
      </c>
      <c r="J16" s="19">
        <v>62.1</v>
      </c>
      <c r="K16" s="19">
        <v>0</v>
      </c>
      <c r="L16" s="19">
        <v>138.42</v>
      </c>
      <c r="M16" s="19">
        <v>44.1</v>
      </c>
      <c r="N16" s="19">
        <v>0</v>
      </c>
      <c r="O16" s="19">
        <v>54.9</v>
      </c>
      <c r="P16" s="19">
        <v>15</v>
      </c>
      <c r="Q16" s="19">
        <f t="shared" si="0"/>
        <v>2076</v>
      </c>
      <c r="R16" s="30">
        <f t="shared" si="1"/>
        <v>1124</v>
      </c>
      <c r="S16" s="31">
        <v>3200</v>
      </c>
    </row>
    <row r="17" s="1" customFormat="1" ht="12.75" spans="1:19">
      <c r="A17" s="9" t="s">
        <v>978</v>
      </c>
      <c r="B17" s="9" t="s">
        <v>979</v>
      </c>
      <c r="C17" s="10" t="s">
        <v>24</v>
      </c>
      <c r="D17" s="9" t="s">
        <v>25</v>
      </c>
      <c r="E17" s="9" t="s">
        <v>950</v>
      </c>
      <c r="F17" s="9" t="s">
        <v>951</v>
      </c>
      <c r="G17" s="11">
        <v>869.43</v>
      </c>
      <c r="H17" s="11">
        <v>727.89</v>
      </c>
      <c r="I17" s="11">
        <v>164.16</v>
      </c>
      <c r="J17" s="19">
        <v>62.1</v>
      </c>
      <c r="K17" s="19">
        <v>0</v>
      </c>
      <c r="L17" s="19">
        <v>138.42</v>
      </c>
      <c r="M17" s="19">
        <v>44.1</v>
      </c>
      <c r="N17" s="19">
        <v>41.4</v>
      </c>
      <c r="O17" s="19">
        <v>54.9</v>
      </c>
      <c r="P17" s="19">
        <v>15</v>
      </c>
      <c r="Q17" s="19">
        <f t="shared" si="0"/>
        <v>2117.4</v>
      </c>
      <c r="R17" s="30">
        <f t="shared" si="1"/>
        <v>1082.6</v>
      </c>
      <c r="S17" s="31">
        <v>3200</v>
      </c>
    </row>
    <row r="18" s="1" customFormat="1" ht="12.75" spans="1:19">
      <c r="A18" s="9" t="s">
        <v>980</v>
      </c>
      <c r="B18" s="9" t="s">
        <v>981</v>
      </c>
      <c r="C18" s="10" t="s">
        <v>24</v>
      </c>
      <c r="D18" s="9" t="s">
        <v>25</v>
      </c>
      <c r="E18" s="9" t="s">
        <v>950</v>
      </c>
      <c r="F18" s="9" t="s">
        <v>951</v>
      </c>
      <c r="G18" s="11">
        <v>869.43</v>
      </c>
      <c r="H18" s="11">
        <v>727.89</v>
      </c>
      <c r="I18" s="11">
        <v>164.16</v>
      </c>
      <c r="J18" s="19">
        <v>62.1</v>
      </c>
      <c r="K18" s="19">
        <v>0</v>
      </c>
      <c r="L18" s="19">
        <v>138.42</v>
      </c>
      <c r="M18" s="19">
        <v>44.1</v>
      </c>
      <c r="N18" s="19">
        <v>0</v>
      </c>
      <c r="O18" s="19">
        <v>54.9</v>
      </c>
      <c r="P18" s="19">
        <v>15</v>
      </c>
      <c r="Q18" s="19">
        <f t="shared" si="0"/>
        <v>2076</v>
      </c>
      <c r="R18" s="30">
        <f t="shared" si="1"/>
        <v>1124</v>
      </c>
      <c r="S18" s="31">
        <v>3200</v>
      </c>
    </row>
    <row r="19" s="1" customFormat="1" ht="12.75" spans="1:19">
      <c r="A19" s="9" t="s">
        <v>982</v>
      </c>
      <c r="B19" s="9" t="s">
        <v>983</v>
      </c>
      <c r="C19" s="10" t="s">
        <v>24</v>
      </c>
      <c r="D19" s="9" t="s">
        <v>25</v>
      </c>
      <c r="E19" s="9" t="s">
        <v>950</v>
      </c>
      <c r="F19" s="9" t="s">
        <v>951</v>
      </c>
      <c r="G19" s="11">
        <v>869.43</v>
      </c>
      <c r="H19" s="11">
        <v>727.89</v>
      </c>
      <c r="I19" s="11">
        <v>164.16</v>
      </c>
      <c r="J19" s="19">
        <v>62.1</v>
      </c>
      <c r="K19" s="19">
        <v>0</v>
      </c>
      <c r="L19" s="19">
        <v>138.42</v>
      </c>
      <c r="M19" s="19">
        <v>44.1</v>
      </c>
      <c r="N19" s="19">
        <v>41.4</v>
      </c>
      <c r="O19" s="19">
        <v>54.9</v>
      </c>
      <c r="P19" s="19">
        <v>15</v>
      </c>
      <c r="Q19" s="19">
        <f t="shared" si="0"/>
        <v>2117.4</v>
      </c>
      <c r="R19" s="30">
        <f t="shared" si="1"/>
        <v>1082.6</v>
      </c>
      <c r="S19" s="31">
        <v>3200</v>
      </c>
    </row>
    <row r="20" s="1" customFormat="1" ht="12.75" spans="1:19">
      <c r="A20" s="9" t="s">
        <v>984</v>
      </c>
      <c r="B20" s="9" t="s">
        <v>985</v>
      </c>
      <c r="C20" s="10" t="s">
        <v>24</v>
      </c>
      <c r="D20" s="9" t="s">
        <v>25</v>
      </c>
      <c r="E20" s="9" t="s">
        <v>950</v>
      </c>
      <c r="F20" s="9" t="s">
        <v>951</v>
      </c>
      <c r="G20" s="11">
        <v>869.43</v>
      </c>
      <c r="H20" s="11">
        <v>727.89</v>
      </c>
      <c r="I20" s="11">
        <v>164.16</v>
      </c>
      <c r="J20" s="19">
        <v>62.1</v>
      </c>
      <c r="K20" s="19">
        <v>0</v>
      </c>
      <c r="L20" s="19">
        <v>138.42</v>
      </c>
      <c r="M20" s="19">
        <v>44.1</v>
      </c>
      <c r="N20" s="19">
        <v>0</v>
      </c>
      <c r="O20" s="19">
        <v>54.9</v>
      </c>
      <c r="P20" s="19">
        <v>15</v>
      </c>
      <c r="Q20" s="19">
        <f t="shared" si="0"/>
        <v>2076</v>
      </c>
      <c r="R20" s="30">
        <f t="shared" si="1"/>
        <v>1124</v>
      </c>
      <c r="S20" s="31">
        <v>3200</v>
      </c>
    </row>
    <row r="21" s="1" customFormat="1" ht="12.75" spans="1:19">
      <c r="A21" s="9" t="s">
        <v>986</v>
      </c>
      <c r="B21" s="9" t="s">
        <v>987</v>
      </c>
      <c r="C21" s="10" t="s">
        <v>24</v>
      </c>
      <c r="D21" s="9" t="s">
        <v>25</v>
      </c>
      <c r="E21" s="9" t="s">
        <v>950</v>
      </c>
      <c r="F21" s="9" t="s">
        <v>951</v>
      </c>
      <c r="G21" s="11">
        <v>869.43</v>
      </c>
      <c r="H21" s="11">
        <v>727.89</v>
      </c>
      <c r="I21" s="11">
        <v>164.16</v>
      </c>
      <c r="J21" s="19">
        <v>62.1</v>
      </c>
      <c r="K21" s="19">
        <v>0</v>
      </c>
      <c r="L21" s="19">
        <v>138.42</v>
      </c>
      <c r="M21" s="19">
        <v>44.1</v>
      </c>
      <c r="N21" s="19">
        <v>0</v>
      </c>
      <c r="O21" s="19">
        <v>54.9</v>
      </c>
      <c r="P21" s="19">
        <v>15</v>
      </c>
      <c r="Q21" s="19">
        <f t="shared" si="0"/>
        <v>2076</v>
      </c>
      <c r="R21" s="30">
        <f t="shared" si="1"/>
        <v>1124</v>
      </c>
      <c r="S21" s="31">
        <v>3200</v>
      </c>
    </row>
    <row r="22" s="1" customFormat="1" ht="12.75" spans="1:19">
      <c r="A22" s="9" t="s">
        <v>988</v>
      </c>
      <c r="B22" s="9" t="s">
        <v>989</v>
      </c>
      <c r="C22" s="10" t="s">
        <v>24</v>
      </c>
      <c r="D22" s="9" t="s">
        <v>25</v>
      </c>
      <c r="E22" s="9" t="s">
        <v>950</v>
      </c>
      <c r="F22" s="9" t="s">
        <v>951</v>
      </c>
      <c r="G22" s="11">
        <v>869.43</v>
      </c>
      <c r="H22" s="11">
        <v>727.89</v>
      </c>
      <c r="I22" s="11">
        <v>164.16</v>
      </c>
      <c r="J22" s="19">
        <v>62.1</v>
      </c>
      <c r="K22" s="19">
        <v>0</v>
      </c>
      <c r="L22" s="19">
        <v>138.42</v>
      </c>
      <c r="M22" s="19">
        <v>44.1</v>
      </c>
      <c r="N22" s="19">
        <v>41.4</v>
      </c>
      <c r="O22" s="19">
        <v>54.9</v>
      </c>
      <c r="P22" s="19">
        <v>15</v>
      </c>
      <c r="Q22" s="19">
        <f t="shared" si="0"/>
        <v>2117.4</v>
      </c>
      <c r="R22" s="30">
        <f t="shared" si="1"/>
        <v>1082.6</v>
      </c>
      <c r="S22" s="31">
        <v>3200</v>
      </c>
    </row>
    <row r="23" s="1" customFormat="1" ht="12.75" spans="1:19">
      <c r="A23" s="9" t="s">
        <v>990</v>
      </c>
      <c r="B23" s="9" t="s">
        <v>991</v>
      </c>
      <c r="C23" s="10" t="s">
        <v>24</v>
      </c>
      <c r="D23" s="9" t="s">
        <v>25</v>
      </c>
      <c r="E23" s="9" t="s">
        <v>950</v>
      </c>
      <c r="F23" s="9" t="s">
        <v>951</v>
      </c>
      <c r="G23" s="11">
        <v>869.43</v>
      </c>
      <c r="H23" s="11">
        <v>727.89</v>
      </c>
      <c r="I23" s="11">
        <v>164.16</v>
      </c>
      <c r="J23" s="19">
        <v>62.1</v>
      </c>
      <c r="K23" s="19">
        <v>35.1</v>
      </c>
      <c r="L23" s="19">
        <v>138.42</v>
      </c>
      <c r="M23" s="19">
        <v>44.1</v>
      </c>
      <c r="N23" s="19">
        <v>41.4</v>
      </c>
      <c r="O23" s="19">
        <v>54.9</v>
      </c>
      <c r="P23" s="19">
        <v>15</v>
      </c>
      <c r="Q23" s="19">
        <f t="shared" si="0"/>
        <v>2152.5</v>
      </c>
      <c r="R23" s="30">
        <f t="shared" si="1"/>
        <v>1047.5</v>
      </c>
      <c r="S23" s="31">
        <v>3200</v>
      </c>
    </row>
    <row r="24" s="1" customFormat="1" ht="12.75" spans="1:19">
      <c r="A24" s="9" t="s">
        <v>992</v>
      </c>
      <c r="B24" s="9" t="s">
        <v>993</v>
      </c>
      <c r="C24" s="10" t="s">
        <v>24</v>
      </c>
      <c r="D24" s="9" t="s">
        <v>25</v>
      </c>
      <c r="E24" s="9" t="s">
        <v>950</v>
      </c>
      <c r="F24" s="9" t="s">
        <v>951</v>
      </c>
      <c r="G24" s="11">
        <v>869.43</v>
      </c>
      <c r="H24" s="11">
        <v>727.89</v>
      </c>
      <c r="I24" s="11">
        <v>164.16</v>
      </c>
      <c r="J24" s="19">
        <v>62.1</v>
      </c>
      <c r="K24" s="19">
        <v>35.1</v>
      </c>
      <c r="L24" s="19">
        <v>138.42</v>
      </c>
      <c r="M24" s="19">
        <v>44.1</v>
      </c>
      <c r="N24" s="19">
        <v>0</v>
      </c>
      <c r="O24" s="19">
        <v>54.9</v>
      </c>
      <c r="P24" s="19">
        <v>15</v>
      </c>
      <c r="Q24" s="19">
        <f t="shared" si="0"/>
        <v>2111.1</v>
      </c>
      <c r="R24" s="30">
        <f t="shared" si="1"/>
        <v>1088.9</v>
      </c>
      <c r="S24" s="31">
        <v>3200</v>
      </c>
    </row>
    <row r="25" s="1" customFormat="1" ht="12.75" spans="1:19">
      <c r="A25" s="9" t="s">
        <v>994</v>
      </c>
      <c r="B25" s="9" t="s">
        <v>995</v>
      </c>
      <c r="C25" s="10" t="s">
        <v>24</v>
      </c>
      <c r="D25" s="9" t="s">
        <v>25</v>
      </c>
      <c r="E25" s="9" t="s">
        <v>950</v>
      </c>
      <c r="F25" s="9" t="s">
        <v>951</v>
      </c>
      <c r="G25" s="11">
        <v>869.43</v>
      </c>
      <c r="H25" s="11">
        <v>727.89</v>
      </c>
      <c r="I25" s="11">
        <v>164.16</v>
      </c>
      <c r="J25" s="19">
        <v>62.1</v>
      </c>
      <c r="K25" s="19">
        <v>0</v>
      </c>
      <c r="L25" s="19">
        <v>138.42</v>
      </c>
      <c r="M25" s="19">
        <v>44.1</v>
      </c>
      <c r="N25" s="19">
        <v>41.4</v>
      </c>
      <c r="O25" s="19">
        <v>54.9</v>
      </c>
      <c r="P25" s="19">
        <v>15</v>
      </c>
      <c r="Q25" s="19">
        <f t="shared" si="0"/>
        <v>2117.4</v>
      </c>
      <c r="R25" s="30">
        <f t="shared" si="1"/>
        <v>1082.6</v>
      </c>
      <c r="S25" s="31">
        <v>3200</v>
      </c>
    </row>
    <row r="26" s="1" customFormat="1" ht="12.75" spans="1:19">
      <c r="A26" s="9" t="s">
        <v>996</v>
      </c>
      <c r="B26" s="9" t="s">
        <v>997</v>
      </c>
      <c r="C26" s="10" t="s">
        <v>24</v>
      </c>
      <c r="D26" s="9" t="s">
        <v>25</v>
      </c>
      <c r="E26" s="9" t="s">
        <v>950</v>
      </c>
      <c r="F26" s="9" t="s">
        <v>951</v>
      </c>
      <c r="G26" s="11">
        <v>869.43</v>
      </c>
      <c r="H26" s="11">
        <v>727.89</v>
      </c>
      <c r="I26" s="11">
        <v>164.16</v>
      </c>
      <c r="J26" s="19">
        <v>62.1</v>
      </c>
      <c r="K26" s="19">
        <v>0</v>
      </c>
      <c r="L26" s="19">
        <v>138.42</v>
      </c>
      <c r="M26" s="19">
        <v>44.1</v>
      </c>
      <c r="N26" s="19">
        <v>0</v>
      </c>
      <c r="O26" s="19">
        <v>54.9</v>
      </c>
      <c r="P26" s="19">
        <v>15</v>
      </c>
      <c r="Q26" s="19">
        <f t="shared" si="0"/>
        <v>2076</v>
      </c>
      <c r="R26" s="30">
        <f t="shared" si="1"/>
        <v>1124</v>
      </c>
      <c r="S26" s="31">
        <v>3200</v>
      </c>
    </row>
    <row r="27" s="1" customFormat="1" ht="12.75" spans="1:19">
      <c r="A27" s="9" t="s">
        <v>998</v>
      </c>
      <c r="B27" s="9" t="s">
        <v>999</v>
      </c>
      <c r="C27" s="10" t="s">
        <v>24</v>
      </c>
      <c r="D27" s="9" t="s">
        <v>25</v>
      </c>
      <c r="E27" s="9" t="s">
        <v>950</v>
      </c>
      <c r="F27" s="9" t="s">
        <v>951</v>
      </c>
      <c r="G27" s="11">
        <v>869.43</v>
      </c>
      <c r="H27" s="11">
        <v>727.89</v>
      </c>
      <c r="I27" s="11">
        <v>164.16</v>
      </c>
      <c r="J27" s="19">
        <v>62.1</v>
      </c>
      <c r="K27" s="19">
        <v>35.1</v>
      </c>
      <c r="L27" s="19">
        <v>138.42</v>
      </c>
      <c r="M27" s="19">
        <v>0</v>
      </c>
      <c r="N27" s="19">
        <v>41.4</v>
      </c>
      <c r="O27" s="19">
        <v>54.9</v>
      </c>
      <c r="P27" s="19">
        <v>15</v>
      </c>
      <c r="Q27" s="19">
        <f t="shared" si="0"/>
        <v>2108.4</v>
      </c>
      <c r="R27" s="30">
        <f t="shared" si="1"/>
        <v>1091.6</v>
      </c>
      <c r="S27" s="31">
        <v>3200</v>
      </c>
    </row>
    <row r="28" s="1" customFormat="1" ht="12.75" spans="1:19">
      <c r="A28" s="9" t="s">
        <v>1000</v>
      </c>
      <c r="B28" s="9" t="s">
        <v>1001</v>
      </c>
      <c r="C28" s="10" t="s">
        <v>24</v>
      </c>
      <c r="D28" s="9" t="s">
        <v>25</v>
      </c>
      <c r="E28" s="9" t="s">
        <v>950</v>
      </c>
      <c r="F28" s="9" t="s">
        <v>951</v>
      </c>
      <c r="G28" s="11">
        <v>869.43</v>
      </c>
      <c r="H28" s="11">
        <v>727.89</v>
      </c>
      <c r="I28" s="11">
        <v>164.16</v>
      </c>
      <c r="J28" s="19">
        <v>62.1</v>
      </c>
      <c r="K28" s="19">
        <v>0</v>
      </c>
      <c r="L28" s="19">
        <v>138.42</v>
      </c>
      <c r="M28" s="19">
        <v>0</v>
      </c>
      <c r="N28" s="19">
        <v>0</v>
      </c>
      <c r="O28" s="19">
        <v>54.9</v>
      </c>
      <c r="P28" s="19">
        <v>15</v>
      </c>
      <c r="Q28" s="19">
        <f t="shared" si="0"/>
        <v>2031.9</v>
      </c>
      <c r="R28" s="30">
        <f t="shared" si="1"/>
        <v>1168.1</v>
      </c>
      <c r="S28" s="31">
        <v>3200</v>
      </c>
    </row>
    <row r="29" s="1" customFormat="1" ht="12.75" spans="1:19">
      <c r="A29" s="9" t="s">
        <v>1002</v>
      </c>
      <c r="B29" s="9" t="s">
        <v>1003</v>
      </c>
      <c r="C29" s="10" t="s">
        <v>24</v>
      </c>
      <c r="D29" s="9" t="s">
        <v>25</v>
      </c>
      <c r="E29" s="9" t="s">
        <v>950</v>
      </c>
      <c r="F29" s="9" t="s">
        <v>951</v>
      </c>
      <c r="G29" s="11">
        <v>869.43</v>
      </c>
      <c r="H29" s="11">
        <v>727.89</v>
      </c>
      <c r="I29" s="11">
        <v>164.16</v>
      </c>
      <c r="J29" s="19">
        <v>62.1</v>
      </c>
      <c r="K29" s="19">
        <v>35.1</v>
      </c>
      <c r="L29" s="19">
        <v>138.42</v>
      </c>
      <c r="M29" s="19">
        <v>0</v>
      </c>
      <c r="N29" s="19">
        <v>0</v>
      </c>
      <c r="O29" s="19">
        <v>54.9</v>
      </c>
      <c r="P29" s="19">
        <v>15</v>
      </c>
      <c r="Q29" s="19">
        <f t="shared" si="0"/>
        <v>2067</v>
      </c>
      <c r="R29" s="30">
        <f t="shared" si="1"/>
        <v>1133</v>
      </c>
      <c r="S29" s="31">
        <v>3200</v>
      </c>
    </row>
    <row r="30" s="1" customFormat="1" ht="12.75" spans="1:19">
      <c r="A30" s="9" t="s">
        <v>1004</v>
      </c>
      <c r="B30" s="9" t="s">
        <v>1005</v>
      </c>
      <c r="C30" s="10" t="s">
        <v>24</v>
      </c>
      <c r="D30" s="9" t="s">
        <v>25</v>
      </c>
      <c r="E30" s="9" t="s">
        <v>950</v>
      </c>
      <c r="F30" s="9" t="s">
        <v>951</v>
      </c>
      <c r="G30" s="11">
        <v>869.43</v>
      </c>
      <c r="H30" s="11">
        <v>727.89</v>
      </c>
      <c r="I30" s="11">
        <v>164.16</v>
      </c>
      <c r="J30" s="19">
        <v>62.1</v>
      </c>
      <c r="K30" s="19">
        <v>0</v>
      </c>
      <c r="L30" s="19">
        <v>138.42</v>
      </c>
      <c r="M30" s="19">
        <v>44.1</v>
      </c>
      <c r="N30" s="19">
        <v>0</v>
      </c>
      <c r="O30" s="19">
        <v>54.9</v>
      </c>
      <c r="P30" s="19">
        <v>15</v>
      </c>
      <c r="Q30" s="19">
        <f t="shared" si="0"/>
        <v>2076</v>
      </c>
      <c r="R30" s="30">
        <f t="shared" si="1"/>
        <v>1124</v>
      </c>
      <c r="S30" s="31">
        <v>3200</v>
      </c>
    </row>
    <row r="31" s="1" customFormat="1" ht="12.75" spans="1:19">
      <c r="A31" s="9" t="s">
        <v>1006</v>
      </c>
      <c r="B31" s="9" t="s">
        <v>1007</v>
      </c>
      <c r="C31" s="10" t="s">
        <v>24</v>
      </c>
      <c r="D31" s="9" t="s">
        <v>25</v>
      </c>
      <c r="E31" s="9" t="s">
        <v>950</v>
      </c>
      <c r="F31" s="9" t="s">
        <v>951</v>
      </c>
      <c r="G31" s="11">
        <v>869.43</v>
      </c>
      <c r="H31" s="11">
        <v>727.89</v>
      </c>
      <c r="I31" s="11">
        <v>164.16</v>
      </c>
      <c r="J31" s="19">
        <v>62.1</v>
      </c>
      <c r="K31" s="19">
        <v>0</v>
      </c>
      <c r="L31" s="19">
        <v>138.42</v>
      </c>
      <c r="M31" s="19">
        <v>0</v>
      </c>
      <c r="N31" s="19">
        <v>0</v>
      </c>
      <c r="O31" s="19">
        <v>54.9</v>
      </c>
      <c r="P31" s="19">
        <v>15</v>
      </c>
      <c r="Q31" s="19">
        <f t="shared" si="0"/>
        <v>2031.9</v>
      </c>
      <c r="R31" s="30">
        <f t="shared" si="1"/>
        <v>1168.1</v>
      </c>
      <c r="S31" s="31">
        <v>3200</v>
      </c>
    </row>
    <row r="32" s="1" customFormat="1" ht="12.75" spans="1:19">
      <c r="A32" s="9" t="s">
        <v>1008</v>
      </c>
      <c r="B32" s="9" t="s">
        <v>1009</v>
      </c>
      <c r="C32" s="10" t="s">
        <v>24</v>
      </c>
      <c r="D32" s="9" t="s">
        <v>25</v>
      </c>
      <c r="E32" s="9" t="s">
        <v>950</v>
      </c>
      <c r="F32" s="9" t="s">
        <v>951</v>
      </c>
      <c r="G32" s="11">
        <v>869.43</v>
      </c>
      <c r="H32" s="11">
        <v>727.89</v>
      </c>
      <c r="I32" s="11">
        <v>164.16</v>
      </c>
      <c r="J32" s="19">
        <v>62.1</v>
      </c>
      <c r="K32" s="19">
        <v>0</v>
      </c>
      <c r="L32" s="19">
        <v>138.42</v>
      </c>
      <c r="M32" s="19">
        <v>44.1</v>
      </c>
      <c r="N32" s="19">
        <v>0</v>
      </c>
      <c r="O32" s="19">
        <v>54.9</v>
      </c>
      <c r="P32" s="19">
        <v>15</v>
      </c>
      <c r="Q32" s="19">
        <f t="shared" si="0"/>
        <v>2076</v>
      </c>
      <c r="R32" s="30">
        <f t="shared" si="1"/>
        <v>1124</v>
      </c>
      <c r="S32" s="31">
        <v>3200</v>
      </c>
    </row>
    <row r="33" s="1" customFormat="1" ht="12.75" spans="1:19">
      <c r="A33" s="9" t="s">
        <v>1010</v>
      </c>
      <c r="B33" s="9" t="s">
        <v>1011</v>
      </c>
      <c r="C33" s="10" t="s">
        <v>24</v>
      </c>
      <c r="D33" s="9" t="s">
        <v>25</v>
      </c>
      <c r="E33" s="9" t="s">
        <v>950</v>
      </c>
      <c r="F33" s="9" t="s">
        <v>951</v>
      </c>
      <c r="G33" s="11">
        <v>869.43</v>
      </c>
      <c r="H33" s="11">
        <v>727.89</v>
      </c>
      <c r="I33" s="11">
        <v>164.16</v>
      </c>
      <c r="J33" s="19">
        <v>62.1</v>
      </c>
      <c r="K33" s="19">
        <v>35.1</v>
      </c>
      <c r="L33" s="19">
        <v>138.42</v>
      </c>
      <c r="M33" s="19">
        <v>44.1</v>
      </c>
      <c r="N33" s="19">
        <v>0</v>
      </c>
      <c r="O33" s="19">
        <v>54.9</v>
      </c>
      <c r="P33" s="19">
        <v>15</v>
      </c>
      <c r="Q33" s="19">
        <f t="shared" si="0"/>
        <v>2111.1</v>
      </c>
      <c r="R33" s="30">
        <f t="shared" si="1"/>
        <v>1088.9</v>
      </c>
      <c r="S33" s="31">
        <v>3200</v>
      </c>
    </row>
    <row r="34" s="1" customFormat="1" ht="12.75" spans="1:19">
      <c r="A34" s="9" t="s">
        <v>1012</v>
      </c>
      <c r="B34" s="9" t="s">
        <v>1013</v>
      </c>
      <c r="C34" s="10" t="s">
        <v>24</v>
      </c>
      <c r="D34" s="9" t="s">
        <v>25</v>
      </c>
      <c r="E34" s="9" t="s">
        <v>950</v>
      </c>
      <c r="F34" s="9" t="s">
        <v>951</v>
      </c>
      <c r="G34" s="11">
        <v>869.43</v>
      </c>
      <c r="H34" s="11">
        <v>727.89</v>
      </c>
      <c r="I34" s="11">
        <v>164.16</v>
      </c>
      <c r="J34" s="19">
        <v>62.1</v>
      </c>
      <c r="K34" s="19">
        <v>0</v>
      </c>
      <c r="L34" s="19">
        <v>138.42</v>
      </c>
      <c r="M34" s="19">
        <v>44.1</v>
      </c>
      <c r="N34" s="19">
        <v>0</v>
      </c>
      <c r="O34" s="19">
        <v>54.9</v>
      </c>
      <c r="P34" s="19">
        <v>15</v>
      </c>
      <c r="Q34" s="19">
        <f t="shared" si="0"/>
        <v>2076</v>
      </c>
      <c r="R34" s="30">
        <f t="shared" si="1"/>
        <v>1124</v>
      </c>
      <c r="S34" s="31">
        <v>3200</v>
      </c>
    </row>
    <row r="35" s="1" customFormat="1" ht="12.75" spans="1:19">
      <c r="A35" s="9" t="s">
        <v>1014</v>
      </c>
      <c r="B35" s="9" t="s">
        <v>1015</v>
      </c>
      <c r="C35" s="10" t="s">
        <v>24</v>
      </c>
      <c r="D35" s="9" t="s">
        <v>25</v>
      </c>
      <c r="E35" s="9" t="s">
        <v>950</v>
      </c>
      <c r="F35" s="9" t="s">
        <v>951</v>
      </c>
      <c r="G35" s="11">
        <v>869.43</v>
      </c>
      <c r="H35" s="11">
        <v>727.89</v>
      </c>
      <c r="I35" s="11">
        <v>164.16</v>
      </c>
      <c r="J35" s="19">
        <v>62.1</v>
      </c>
      <c r="K35" s="19">
        <v>35.1</v>
      </c>
      <c r="L35" s="19">
        <v>138.42</v>
      </c>
      <c r="M35" s="19">
        <v>0</v>
      </c>
      <c r="N35" s="19">
        <v>0</v>
      </c>
      <c r="O35" s="19">
        <v>54.9</v>
      </c>
      <c r="P35" s="19">
        <v>15</v>
      </c>
      <c r="Q35" s="19">
        <f t="shared" si="0"/>
        <v>2067</v>
      </c>
      <c r="R35" s="30">
        <f t="shared" si="1"/>
        <v>1133</v>
      </c>
      <c r="S35" s="31">
        <v>3200</v>
      </c>
    </row>
    <row r="36" s="1" customFormat="1" ht="12.75" spans="1:19">
      <c r="A36" s="9" t="s">
        <v>1016</v>
      </c>
      <c r="B36" s="9" t="s">
        <v>1017</v>
      </c>
      <c r="C36" s="10" t="s">
        <v>24</v>
      </c>
      <c r="D36" s="9" t="s">
        <v>25</v>
      </c>
      <c r="E36" s="9" t="s">
        <v>950</v>
      </c>
      <c r="F36" s="9" t="s">
        <v>951</v>
      </c>
      <c r="G36" s="11">
        <v>869.43</v>
      </c>
      <c r="H36" s="11">
        <v>727.89</v>
      </c>
      <c r="I36" s="11">
        <v>164.16</v>
      </c>
      <c r="J36" s="19">
        <v>62.1</v>
      </c>
      <c r="K36" s="19">
        <v>0</v>
      </c>
      <c r="L36" s="19">
        <v>138.42</v>
      </c>
      <c r="M36" s="19">
        <v>44.1</v>
      </c>
      <c r="N36" s="19">
        <v>0</v>
      </c>
      <c r="O36" s="19">
        <v>54.9</v>
      </c>
      <c r="P36" s="19">
        <v>15</v>
      </c>
      <c r="Q36" s="19">
        <f t="shared" ref="Q36:Q78" si="2">G36+H36+I36+J36+K36+L36+M36+N36+O36+P36</f>
        <v>2076</v>
      </c>
      <c r="R36" s="30">
        <f t="shared" ref="R36:R78" si="3">S36-Q36</f>
        <v>1124</v>
      </c>
      <c r="S36" s="31">
        <v>3200</v>
      </c>
    </row>
    <row r="37" s="1" customFormat="1" ht="12.75" spans="1:19">
      <c r="A37" s="9" t="s">
        <v>1018</v>
      </c>
      <c r="B37" s="9" t="s">
        <v>1019</v>
      </c>
      <c r="C37" s="10" t="s">
        <v>24</v>
      </c>
      <c r="D37" s="9" t="s">
        <v>25</v>
      </c>
      <c r="E37" s="9" t="s">
        <v>950</v>
      </c>
      <c r="F37" s="9" t="s">
        <v>951</v>
      </c>
      <c r="G37" s="11">
        <v>869.43</v>
      </c>
      <c r="H37" s="11">
        <v>727.89</v>
      </c>
      <c r="I37" s="11">
        <v>164.16</v>
      </c>
      <c r="J37" s="19">
        <v>62.1</v>
      </c>
      <c r="K37" s="19">
        <v>0</v>
      </c>
      <c r="L37" s="19">
        <v>138.42</v>
      </c>
      <c r="M37" s="19">
        <v>44.1</v>
      </c>
      <c r="N37" s="19">
        <v>0</v>
      </c>
      <c r="O37" s="19">
        <v>54.9</v>
      </c>
      <c r="P37" s="19">
        <v>15</v>
      </c>
      <c r="Q37" s="19">
        <f t="shared" si="2"/>
        <v>2076</v>
      </c>
      <c r="R37" s="30">
        <f t="shared" si="3"/>
        <v>1124</v>
      </c>
      <c r="S37" s="31">
        <v>3200</v>
      </c>
    </row>
    <row r="38" s="1" customFormat="1" ht="12.75" spans="1:19">
      <c r="A38" s="9" t="s">
        <v>1020</v>
      </c>
      <c r="B38" s="9" t="s">
        <v>1021</v>
      </c>
      <c r="C38" s="10" t="s">
        <v>24</v>
      </c>
      <c r="D38" s="9" t="s">
        <v>25</v>
      </c>
      <c r="E38" s="9" t="s">
        <v>950</v>
      </c>
      <c r="F38" s="9" t="s">
        <v>951</v>
      </c>
      <c r="G38" s="11">
        <v>869.43</v>
      </c>
      <c r="H38" s="11">
        <v>727.89</v>
      </c>
      <c r="I38" s="11">
        <v>164.16</v>
      </c>
      <c r="J38" s="19">
        <v>62.1</v>
      </c>
      <c r="K38" s="19">
        <v>35.1</v>
      </c>
      <c r="L38" s="19">
        <v>138.42</v>
      </c>
      <c r="M38" s="19">
        <v>44.1</v>
      </c>
      <c r="N38" s="19">
        <v>0</v>
      </c>
      <c r="O38" s="19">
        <v>54.9</v>
      </c>
      <c r="P38" s="19">
        <v>15</v>
      </c>
      <c r="Q38" s="19">
        <f t="shared" si="2"/>
        <v>2111.1</v>
      </c>
      <c r="R38" s="30">
        <f t="shared" si="3"/>
        <v>1088.9</v>
      </c>
      <c r="S38" s="31">
        <v>3200</v>
      </c>
    </row>
    <row r="39" s="1" customFormat="1" ht="12.75" spans="1:19">
      <c r="A39" s="9" t="s">
        <v>1022</v>
      </c>
      <c r="B39" s="9" t="s">
        <v>1023</v>
      </c>
      <c r="C39" s="10" t="s">
        <v>24</v>
      </c>
      <c r="D39" s="9" t="s">
        <v>25</v>
      </c>
      <c r="E39" s="9" t="s">
        <v>950</v>
      </c>
      <c r="F39" s="9" t="s">
        <v>951</v>
      </c>
      <c r="G39" s="11">
        <v>869.43</v>
      </c>
      <c r="H39" s="11">
        <v>727.89</v>
      </c>
      <c r="I39" s="11">
        <v>164.16</v>
      </c>
      <c r="J39" s="19">
        <v>62.1</v>
      </c>
      <c r="K39" s="19">
        <v>0</v>
      </c>
      <c r="L39" s="19">
        <v>138.42</v>
      </c>
      <c r="M39" s="19">
        <v>0</v>
      </c>
      <c r="N39" s="19">
        <v>41.4</v>
      </c>
      <c r="O39" s="19">
        <v>54.9</v>
      </c>
      <c r="P39" s="19">
        <v>15</v>
      </c>
      <c r="Q39" s="19">
        <f t="shared" si="2"/>
        <v>2073.3</v>
      </c>
      <c r="R39" s="30">
        <f t="shared" si="3"/>
        <v>1126.7</v>
      </c>
      <c r="S39" s="31">
        <v>3200</v>
      </c>
    </row>
    <row r="40" s="1" customFormat="1" ht="12.75" spans="1:19">
      <c r="A40" s="9" t="s">
        <v>1024</v>
      </c>
      <c r="B40" s="9" t="s">
        <v>1025</v>
      </c>
      <c r="C40" s="10" t="s">
        <v>24</v>
      </c>
      <c r="D40" s="9" t="s">
        <v>25</v>
      </c>
      <c r="E40" s="9" t="s">
        <v>950</v>
      </c>
      <c r="F40" s="9" t="s">
        <v>1026</v>
      </c>
      <c r="G40" s="11">
        <v>869.43</v>
      </c>
      <c r="H40" s="11">
        <v>727.89</v>
      </c>
      <c r="I40" s="11">
        <v>164.16</v>
      </c>
      <c r="J40" s="19">
        <v>62.1</v>
      </c>
      <c r="K40" s="19">
        <v>35.1</v>
      </c>
      <c r="L40" s="19">
        <v>138.42</v>
      </c>
      <c r="M40" s="19">
        <v>0</v>
      </c>
      <c r="N40" s="19">
        <v>41.4</v>
      </c>
      <c r="O40" s="19">
        <v>54.9</v>
      </c>
      <c r="P40" s="19">
        <v>15</v>
      </c>
      <c r="Q40" s="19">
        <f t="shared" si="2"/>
        <v>2108.4</v>
      </c>
      <c r="R40" s="30">
        <f t="shared" si="3"/>
        <v>1091.6</v>
      </c>
      <c r="S40" s="31">
        <v>3200</v>
      </c>
    </row>
    <row r="41" s="1" customFormat="1" ht="12.75" spans="1:19">
      <c r="A41" s="9" t="s">
        <v>1027</v>
      </c>
      <c r="B41" s="9" t="s">
        <v>1028</v>
      </c>
      <c r="C41" s="10" t="s">
        <v>30</v>
      </c>
      <c r="D41" s="9" t="s">
        <v>25</v>
      </c>
      <c r="E41" s="9" t="s">
        <v>950</v>
      </c>
      <c r="F41" s="9" t="s">
        <v>1026</v>
      </c>
      <c r="G41" s="11">
        <v>869.43</v>
      </c>
      <c r="H41" s="11">
        <v>727.89</v>
      </c>
      <c r="I41" s="11">
        <v>164.16</v>
      </c>
      <c r="J41" s="19">
        <v>62.1</v>
      </c>
      <c r="K41" s="19">
        <v>0</v>
      </c>
      <c r="L41" s="19">
        <v>138.42</v>
      </c>
      <c r="M41" s="19">
        <v>44.1</v>
      </c>
      <c r="N41" s="19">
        <v>0</v>
      </c>
      <c r="O41" s="19">
        <v>54.9</v>
      </c>
      <c r="P41" s="19">
        <v>15</v>
      </c>
      <c r="Q41" s="19">
        <f t="shared" si="2"/>
        <v>2076</v>
      </c>
      <c r="R41" s="30">
        <f t="shared" si="3"/>
        <v>1124</v>
      </c>
      <c r="S41" s="31">
        <v>3200</v>
      </c>
    </row>
    <row r="42" s="1" customFormat="1" ht="12.75" spans="1:19">
      <c r="A42" s="9" t="s">
        <v>1029</v>
      </c>
      <c r="B42" s="9" t="s">
        <v>1030</v>
      </c>
      <c r="C42" s="10" t="s">
        <v>30</v>
      </c>
      <c r="D42" s="9" t="s">
        <v>25</v>
      </c>
      <c r="E42" s="9" t="s">
        <v>950</v>
      </c>
      <c r="F42" s="9" t="s">
        <v>1026</v>
      </c>
      <c r="G42" s="11">
        <v>869.43</v>
      </c>
      <c r="H42" s="11">
        <v>727.89</v>
      </c>
      <c r="I42" s="11">
        <v>164.16</v>
      </c>
      <c r="J42" s="19">
        <v>62.1</v>
      </c>
      <c r="K42" s="19">
        <v>35.1</v>
      </c>
      <c r="L42" s="19">
        <v>138.42</v>
      </c>
      <c r="M42" s="19">
        <v>0</v>
      </c>
      <c r="N42" s="19">
        <v>41.4</v>
      </c>
      <c r="O42" s="19">
        <v>54.9</v>
      </c>
      <c r="P42" s="19">
        <v>15</v>
      </c>
      <c r="Q42" s="19">
        <f t="shared" si="2"/>
        <v>2108.4</v>
      </c>
      <c r="R42" s="30">
        <f t="shared" si="3"/>
        <v>1091.6</v>
      </c>
      <c r="S42" s="31">
        <v>3200</v>
      </c>
    </row>
    <row r="43" s="1" customFormat="1" ht="12.75" spans="1:19">
      <c r="A43" s="9" t="s">
        <v>1031</v>
      </c>
      <c r="B43" s="9" t="s">
        <v>1032</v>
      </c>
      <c r="C43" s="10" t="s">
        <v>30</v>
      </c>
      <c r="D43" s="9" t="s">
        <v>25</v>
      </c>
      <c r="E43" s="9" t="s">
        <v>950</v>
      </c>
      <c r="F43" s="9" t="s">
        <v>1026</v>
      </c>
      <c r="G43" s="11">
        <v>869.43</v>
      </c>
      <c r="H43" s="11">
        <v>727.89</v>
      </c>
      <c r="I43" s="11">
        <v>164.16</v>
      </c>
      <c r="J43" s="19">
        <v>0</v>
      </c>
      <c r="K43" s="19">
        <v>35.1</v>
      </c>
      <c r="L43" s="19">
        <v>138.42</v>
      </c>
      <c r="M43" s="19">
        <v>44.1</v>
      </c>
      <c r="N43" s="19">
        <v>0</v>
      </c>
      <c r="O43" s="19">
        <v>54.9</v>
      </c>
      <c r="P43" s="19">
        <v>15</v>
      </c>
      <c r="Q43" s="19">
        <f t="shared" si="2"/>
        <v>2049</v>
      </c>
      <c r="R43" s="30">
        <f t="shared" si="3"/>
        <v>1151</v>
      </c>
      <c r="S43" s="31">
        <v>3200</v>
      </c>
    </row>
    <row r="44" s="1" customFormat="1" ht="12.75" spans="1:19">
      <c r="A44" s="9" t="s">
        <v>1033</v>
      </c>
      <c r="B44" s="9" t="s">
        <v>1034</v>
      </c>
      <c r="C44" s="10" t="s">
        <v>30</v>
      </c>
      <c r="D44" s="9" t="s">
        <v>25</v>
      </c>
      <c r="E44" s="9" t="s">
        <v>950</v>
      </c>
      <c r="F44" s="9" t="s">
        <v>1026</v>
      </c>
      <c r="G44" s="11">
        <v>869.43</v>
      </c>
      <c r="H44" s="11">
        <v>727.89</v>
      </c>
      <c r="I44" s="11">
        <v>164.16</v>
      </c>
      <c r="J44" s="19">
        <v>62.1</v>
      </c>
      <c r="K44" s="19">
        <v>35.1</v>
      </c>
      <c r="L44" s="19">
        <v>138.42</v>
      </c>
      <c r="M44" s="19">
        <v>0</v>
      </c>
      <c r="N44" s="19">
        <v>41.4</v>
      </c>
      <c r="O44" s="19">
        <v>54.9</v>
      </c>
      <c r="P44" s="19">
        <v>15</v>
      </c>
      <c r="Q44" s="19">
        <f t="shared" si="2"/>
        <v>2108.4</v>
      </c>
      <c r="R44" s="30">
        <f t="shared" si="3"/>
        <v>1091.6</v>
      </c>
      <c r="S44" s="31">
        <v>3200</v>
      </c>
    </row>
    <row r="45" s="1" customFormat="1" ht="12.75" spans="1:19">
      <c r="A45" s="9" t="s">
        <v>1035</v>
      </c>
      <c r="B45" s="9" t="s">
        <v>1036</v>
      </c>
      <c r="C45" s="10" t="s">
        <v>30</v>
      </c>
      <c r="D45" s="9" t="s">
        <v>25</v>
      </c>
      <c r="E45" s="9" t="s">
        <v>950</v>
      </c>
      <c r="F45" s="9" t="s">
        <v>1026</v>
      </c>
      <c r="G45" s="11">
        <v>869.43</v>
      </c>
      <c r="H45" s="11">
        <v>727.89</v>
      </c>
      <c r="I45" s="11">
        <v>164.16</v>
      </c>
      <c r="J45" s="19">
        <v>62.1</v>
      </c>
      <c r="K45" s="19">
        <v>0</v>
      </c>
      <c r="L45" s="19">
        <v>138.42</v>
      </c>
      <c r="M45" s="19">
        <v>44.1</v>
      </c>
      <c r="N45" s="19">
        <v>0</v>
      </c>
      <c r="O45" s="19">
        <v>54.9</v>
      </c>
      <c r="P45" s="19">
        <v>15</v>
      </c>
      <c r="Q45" s="19">
        <f t="shared" si="2"/>
        <v>2076</v>
      </c>
      <c r="R45" s="30">
        <f t="shared" si="3"/>
        <v>1124</v>
      </c>
      <c r="S45" s="31">
        <v>3200</v>
      </c>
    </row>
    <row r="46" s="1" customFormat="1" ht="12.75" spans="1:19">
      <c r="A46" s="9" t="s">
        <v>1037</v>
      </c>
      <c r="B46" s="9" t="s">
        <v>1038</v>
      </c>
      <c r="C46" s="10" t="s">
        <v>30</v>
      </c>
      <c r="D46" s="9" t="s">
        <v>25</v>
      </c>
      <c r="E46" s="9" t="s">
        <v>950</v>
      </c>
      <c r="F46" s="9" t="s">
        <v>1026</v>
      </c>
      <c r="G46" s="11">
        <v>869.43</v>
      </c>
      <c r="H46" s="11">
        <v>727.89</v>
      </c>
      <c r="I46" s="11">
        <v>164.16</v>
      </c>
      <c r="J46" s="19">
        <v>62.1</v>
      </c>
      <c r="K46" s="19">
        <v>0</v>
      </c>
      <c r="L46" s="19">
        <v>138.42</v>
      </c>
      <c r="M46" s="19">
        <v>0</v>
      </c>
      <c r="N46" s="19">
        <v>41.4</v>
      </c>
      <c r="O46" s="19">
        <v>54.9</v>
      </c>
      <c r="P46" s="19">
        <v>15</v>
      </c>
      <c r="Q46" s="19">
        <f t="shared" si="2"/>
        <v>2073.3</v>
      </c>
      <c r="R46" s="30">
        <f t="shared" si="3"/>
        <v>1126.7</v>
      </c>
      <c r="S46" s="31">
        <v>3200</v>
      </c>
    </row>
    <row r="47" s="1" customFormat="1" ht="12.75" spans="1:19">
      <c r="A47" s="9" t="s">
        <v>1039</v>
      </c>
      <c r="B47" s="9" t="s">
        <v>1040</v>
      </c>
      <c r="C47" s="10" t="s">
        <v>30</v>
      </c>
      <c r="D47" s="9" t="s">
        <v>25</v>
      </c>
      <c r="E47" s="9" t="s">
        <v>950</v>
      </c>
      <c r="F47" s="9" t="s">
        <v>1026</v>
      </c>
      <c r="G47" s="11">
        <v>869.43</v>
      </c>
      <c r="H47" s="11">
        <v>727.89</v>
      </c>
      <c r="I47" s="11">
        <v>164.16</v>
      </c>
      <c r="J47" s="19">
        <v>62.1</v>
      </c>
      <c r="K47" s="19">
        <v>35.1</v>
      </c>
      <c r="L47" s="19">
        <v>138.42</v>
      </c>
      <c r="M47" s="19">
        <v>44.1</v>
      </c>
      <c r="N47" s="19">
        <v>0</v>
      </c>
      <c r="O47" s="19">
        <v>54.9</v>
      </c>
      <c r="P47" s="19">
        <v>15</v>
      </c>
      <c r="Q47" s="19">
        <f t="shared" si="2"/>
        <v>2111.1</v>
      </c>
      <c r="R47" s="30">
        <f t="shared" si="3"/>
        <v>1088.9</v>
      </c>
      <c r="S47" s="31">
        <v>3200</v>
      </c>
    </row>
    <row r="48" s="1" customFormat="1" ht="12.75" spans="1:19">
      <c r="A48" s="9" t="s">
        <v>1041</v>
      </c>
      <c r="B48" s="9" t="s">
        <v>1042</v>
      </c>
      <c r="C48" s="10" t="s">
        <v>30</v>
      </c>
      <c r="D48" s="9" t="s">
        <v>25</v>
      </c>
      <c r="E48" s="9" t="s">
        <v>950</v>
      </c>
      <c r="F48" s="9" t="s">
        <v>1026</v>
      </c>
      <c r="G48" s="11">
        <v>869.43</v>
      </c>
      <c r="H48" s="11">
        <v>727.89</v>
      </c>
      <c r="I48" s="11">
        <v>164.16</v>
      </c>
      <c r="J48" s="19">
        <v>0</v>
      </c>
      <c r="K48" s="19">
        <v>35.1</v>
      </c>
      <c r="L48" s="19">
        <v>138.42</v>
      </c>
      <c r="M48" s="19">
        <v>0</v>
      </c>
      <c r="N48" s="19">
        <v>41.4</v>
      </c>
      <c r="O48" s="19">
        <v>54.9</v>
      </c>
      <c r="P48" s="19">
        <v>15</v>
      </c>
      <c r="Q48" s="19">
        <f t="shared" si="2"/>
        <v>2046.3</v>
      </c>
      <c r="R48" s="30">
        <f t="shared" si="3"/>
        <v>1153.7</v>
      </c>
      <c r="S48" s="31">
        <v>3200</v>
      </c>
    </row>
    <row r="49" s="1" customFormat="1" ht="12.75" spans="1:19">
      <c r="A49" s="9" t="s">
        <v>1043</v>
      </c>
      <c r="B49" s="9" t="s">
        <v>1044</v>
      </c>
      <c r="C49" s="10" t="s">
        <v>30</v>
      </c>
      <c r="D49" s="9" t="s">
        <v>25</v>
      </c>
      <c r="E49" s="9" t="s">
        <v>950</v>
      </c>
      <c r="F49" s="9" t="s">
        <v>1026</v>
      </c>
      <c r="G49" s="11">
        <v>869.43</v>
      </c>
      <c r="H49" s="11">
        <v>727.89</v>
      </c>
      <c r="I49" s="11">
        <v>164.16</v>
      </c>
      <c r="J49" s="19">
        <v>62.1</v>
      </c>
      <c r="K49" s="19">
        <v>0</v>
      </c>
      <c r="L49" s="19">
        <v>138.42</v>
      </c>
      <c r="M49" s="19">
        <v>44.1</v>
      </c>
      <c r="N49" s="19">
        <v>0</v>
      </c>
      <c r="O49" s="19">
        <v>54.9</v>
      </c>
      <c r="P49" s="19">
        <v>15</v>
      </c>
      <c r="Q49" s="19">
        <f t="shared" si="2"/>
        <v>2076</v>
      </c>
      <c r="R49" s="30">
        <f t="shared" si="3"/>
        <v>1124</v>
      </c>
      <c r="S49" s="31">
        <v>3200</v>
      </c>
    </row>
    <row r="50" s="1" customFormat="1" ht="12.75" spans="1:19">
      <c r="A50" s="9" t="s">
        <v>1045</v>
      </c>
      <c r="B50" s="9" t="s">
        <v>1046</v>
      </c>
      <c r="C50" s="10" t="s">
        <v>30</v>
      </c>
      <c r="D50" s="9" t="s">
        <v>25</v>
      </c>
      <c r="E50" s="9" t="s">
        <v>950</v>
      </c>
      <c r="F50" s="9" t="s">
        <v>1026</v>
      </c>
      <c r="G50" s="11">
        <v>869.43</v>
      </c>
      <c r="H50" s="11">
        <v>727.89</v>
      </c>
      <c r="I50" s="11">
        <v>164.16</v>
      </c>
      <c r="J50" s="19">
        <v>62.1</v>
      </c>
      <c r="K50" s="19">
        <v>35.1</v>
      </c>
      <c r="L50" s="19">
        <v>138.42</v>
      </c>
      <c r="M50" s="19">
        <v>44.1</v>
      </c>
      <c r="N50" s="19">
        <v>0</v>
      </c>
      <c r="O50" s="19">
        <v>54.9</v>
      </c>
      <c r="P50" s="19">
        <v>15</v>
      </c>
      <c r="Q50" s="19">
        <f t="shared" si="2"/>
        <v>2111.1</v>
      </c>
      <c r="R50" s="30">
        <f t="shared" si="3"/>
        <v>1088.9</v>
      </c>
      <c r="S50" s="31">
        <v>3200</v>
      </c>
    </row>
    <row r="51" s="1" customFormat="1" ht="12.75" spans="1:19">
      <c r="A51" s="9" t="s">
        <v>1047</v>
      </c>
      <c r="B51" s="9" t="s">
        <v>1048</v>
      </c>
      <c r="C51" s="10" t="s">
        <v>30</v>
      </c>
      <c r="D51" s="9" t="s">
        <v>25</v>
      </c>
      <c r="E51" s="9" t="s">
        <v>950</v>
      </c>
      <c r="F51" s="9" t="s">
        <v>1026</v>
      </c>
      <c r="G51" s="11">
        <v>869.43</v>
      </c>
      <c r="H51" s="11">
        <v>727.89</v>
      </c>
      <c r="I51" s="11">
        <v>164.16</v>
      </c>
      <c r="J51" s="19">
        <v>62.1</v>
      </c>
      <c r="K51" s="19">
        <v>0</v>
      </c>
      <c r="L51" s="19">
        <v>138.42</v>
      </c>
      <c r="M51" s="19">
        <v>0</v>
      </c>
      <c r="N51" s="19">
        <v>41.4</v>
      </c>
      <c r="O51" s="19">
        <v>54.9</v>
      </c>
      <c r="P51" s="19">
        <v>15</v>
      </c>
      <c r="Q51" s="19">
        <f t="shared" si="2"/>
        <v>2073.3</v>
      </c>
      <c r="R51" s="30">
        <f t="shared" si="3"/>
        <v>1126.7</v>
      </c>
      <c r="S51" s="31">
        <v>3200</v>
      </c>
    </row>
    <row r="52" s="1" customFormat="1" ht="12.75" spans="1:19">
      <c r="A52" s="9" t="s">
        <v>1049</v>
      </c>
      <c r="B52" s="9" t="s">
        <v>1050</v>
      </c>
      <c r="C52" s="10" t="s">
        <v>30</v>
      </c>
      <c r="D52" s="9" t="s">
        <v>25</v>
      </c>
      <c r="E52" s="9" t="s">
        <v>950</v>
      </c>
      <c r="F52" s="9" t="s">
        <v>1026</v>
      </c>
      <c r="G52" s="11">
        <v>869.43</v>
      </c>
      <c r="H52" s="11">
        <v>727.89</v>
      </c>
      <c r="I52" s="11">
        <v>164.16</v>
      </c>
      <c r="J52" s="19">
        <v>62.1</v>
      </c>
      <c r="K52" s="19">
        <v>35.1</v>
      </c>
      <c r="L52" s="19">
        <v>138.42</v>
      </c>
      <c r="M52" s="19">
        <v>0</v>
      </c>
      <c r="N52" s="19">
        <v>41.4</v>
      </c>
      <c r="O52" s="19">
        <v>54.9</v>
      </c>
      <c r="P52" s="19">
        <v>15</v>
      </c>
      <c r="Q52" s="19">
        <f t="shared" si="2"/>
        <v>2108.4</v>
      </c>
      <c r="R52" s="30">
        <f t="shared" si="3"/>
        <v>1091.6</v>
      </c>
      <c r="S52" s="31">
        <v>3200</v>
      </c>
    </row>
    <row r="53" s="1" customFormat="1" ht="12.75" spans="1:19">
      <c r="A53" s="9" t="s">
        <v>1051</v>
      </c>
      <c r="B53" s="9" t="s">
        <v>1052</v>
      </c>
      <c r="C53" s="10" t="s">
        <v>30</v>
      </c>
      <c r="D53" s="9" t="s">
        <v>25</v>
      </c>
      <c r="E53" s="9" t="s">
        <v>950</v>
      </c>
      <c r="F53" s="9" t="s">
        <v>1026</v>
      </c>
      <c r="G53" s="11">
        <v>869.43</v>
      </c>
      <c r="H53" s="11">
        <v>727.89</v>
      </c>
      <c r="I53" s="11">
        <v>164.16</v>
      </c>
      <c r="J53" s="19">
        <v>62.1</v>
      </c>
      <c r="K53" s="19">
        <v>0</v>
      </c>
      <c r="L53" s="19">
        <v>138.42</v>
      </c>
      <c r="M53" s="19">
        <v>44.1</v>
      </c>
      <c r="N53" s="19">
        <v>0</v>
      </c>
      <c r="O53" s="19">
        <v>54.9</v>
      </c>
      <c r="P53" s="19">
        <v>15</v>
      </c>
      <c r="Q53" s="19">
        <f t="shared" si="2"/>
        <v>2076</v>
      </c>
      <c r="R53" s="30">
        <f t="shared" si="3"/>
        <v>1124</v>
      </c>
      <c r="S53" s="31">
        <v>3200</v>
      </c>
    </row>
    <row r="54" s="1" customFormat="1" ht="12.75" spans="1:19">
      <c r="A54" s="9" t="s">
        <v>1053</v>
      </c>
      <c r="B54" s="9" t="s">
        <v>1054</v>
      </c>
      <c r="C54" s="10" t="s">
        <v>30</v>
      </c>
      <c r="D54" s="9" t="s">
        <v>25</v>
      </c>
      <c r="E54" s="9" t="s">
        <v>950</v>
      </c>
      <c r="F54" s="9" t="s">
        <v>1026</v>
      </c>
      <c r="G54" s="11">
        <v>869.43</v>
      </c>
      <c r="H54" s="11">
        <v>727.89</v>
      </c>
      <c r="I54" s="11">
        <v>164.16</v>
      </c>
      <c r="J54" s="19">
        <v>62.1</v>
      </c>
      <c r="K54" s="19">
        <v>35.1</v>
      </c>
      <c r="L54" s="19">
        <v>138.42</v>
      </c>
      <c r="M54" s="19">
        <v>44.1</v>
      </c>
      <c r="N54" s="19">
        <v>0</v>
      </c>
      <c r="O54" s="19">
        <v>54.9</v>
      </c>
      <c r="P54" s="19">
        <v>15</v>
      </c>
      <c r="Q54" s="19">
        <f t="shared" si="2"/>
        <v>2111.1</v>
      </c>
      <c r="R54" s="30">
        <f t="shared" si="3"/>
        <v>1088.9</v>
      </c>
      <c r="S54" s="31">
        <v>3200</v>
      </c>
    </row>
    <row r="55" s="1" customFormat="1" ht="12.75" spans="1:19">
      <c r="A55" s="9" t="s">
        <v>1055</v>
      </c>
      <c r="B55" s="9" t="s">
        <v>1056</v>
      </c>
      <c r="C55" s="10" t="s">
        <v>30</v>
      </c>
      <c r="D55" s="9" t="s">
        <v>25</v>
      </c>
      <c r="E55" s="9" t="s">
        <v>950</v>
      </c>
      <c r="F55" s="9" t="s">
        <v>1026</v>
      </c>
      <c r="G55" s="11">
        <v>869.43</v>
      </c>
      <c r="H55" s="11">
        <v>727.89</v>
      </c>
      <c r="I55" s="11">
        <v>164.16</v>
      </c>
      <c r="J55" s="19">
        <v>62.1</v>
      </c>
      <c r="K55" s="19">
        <v>35.1</v>
      </c>
      <c r="L55" s="19">
        <v>138.42</v>
      </c>
      <c r="M55" s="19">
        <v>0</v>
      </c>
      <c r="N55" s="19">
        <v>41.4</v>
      </c>
      <c r="O55" s="19">
        <v>54.9</v>
      </c>
      <c r="P55" s="19">
        <v>15</v>
      </c>
      <c r="Q55" s="19">
        <f t="shared" si="2"/>
        <v>2108.4</v>
      </c>
      <c r="R55" s="30">
        <f t="shared" si="3"/>
        <v>1091.6</v>
      </c>
      <c r="S55" s="31">
        <v>3200</v>
      </c>
    </row>
    <row r="56" s="1" customFormat="1" ht="12.75" spans="1:19">
      <c r="A56" s="9" t="s">
        <v>1057</v>
      </c>
      <c r="B56" s="9" t="s">
        <v>1058</v>
      </c>
      <c r="C56" s="10" t="s">
        <v>24</v>
      </c>
      <c r="D56" s="9" t="s">
        <v>25</v>
      </c>
      <c r="E56" s="9" t="s">
        <v>950</v>
      </c>
      <c r="F56" s="9" t="s">
        <v>1026</v>
      </c>
      <c r="G56" s="11">
        <v>869.43</v>
      </c>
      <c r="H56" s="11">
        <v>727.89</v>
      </c>
      <c r="I56" s="11">
        <v>164.16</v>
      </c>
      <c r="J56" s="19">
        <v>62.1</v>
      </c>
      <c r="K56" s="19">
        <v>35.1</v>
      </c>
      <c r="L56" s="19">
        <v>138.42</v>
      </c>
      <c r="M56" s="19">
        <v>0</v>
      </c>
      <c r="N56" s="19">
        <v>41.4</v>
      </c>
      <c r="O56" s="19">
        <v>54.9</v>
      </c>
      <c r="P56" s="19">
        <v>15</v>
      </c>
      <c r="Q56" s="19">
        <f t="shared" si="2"/>
        <v>2108.4</v>
      </c>
      <c r="R56" s="30">
        <f t="shared" si="3"/>
        <v>1091.6</v>
      </c>
      <c r="S56" s="31">
        <v>3200</v>
      </c>
    </row>
    <row r="57" s="1" customFormat="1" ht="12.75" spans="1:19">
      <c r="A57" s="9" t="s">
        <v>1059</v>
      </c>
      <c r="B57" s="9" t="s">
        <v>1060</v>
      </c>
      <c r="C57" s="10" t="s">
        <v>24</v>
      </c>
      <c r="D57" s="9" t="s">
        <v>25</v>
      </c>
      <c r="E57" s="9" t="s">
        <v>950</v>
      </c>
      <c r="F57" s="9" t="s">
        <v>1026</v>
      </c>
      <c r="G57" s="11">
        <v>869.43</v>
      </c>
      <c r="H57" s="11">
        <v>727.89</v>
      </c>
      <c r="I57" s="11">
        <v>164.16</v>
      </c>
      <c r="J57" s="19">
        <v>62.1</v>
      </c>
      <c r="K57" s="19">
        <v>35.1</v>
      </c>
      <c r="L57" s="19">
        <v>138.42</v>
      </c>
      <c r="M57" s="19">
        <v>0</v>
      </c>
      <c r="N57" s="19">
        <v>41.4</v>
      </c>
      <c r="O57" s="19">
        <v>54.9</v>
      </c>
      <c r="P57" s="19">
        <v>15</v>
      </c>
      <c r="Q57" s="19">
        <f t="shared" si="2"/>
        <v>2108.4</v>
      </c>
      <c r="R57" s="30">
        <f t="shared" si="3"/>
        <v>1091.6</v>
      </c>
      <c r="S57" s="31">
        <v>3200</v>
      </c>
    </row>
    <row r="58" s="1" customFormat="1" ht="12.75" spans="1:19">
      <c r="A58" s="9" t="s">
        <v>1061</v>
      </c>
      <c r="B58" s="9" t="s">
        <v>1062</v>
      </c>
      <c r="C58" s="10" t="s">
        <v>24</v>
      </c>
      <c r="D58" s="9" t="s">
        <v>25</v>
      </c>
      <c r="E58" s="9" t="s">
        <v>950</v>
      </c>
      <c r="F58" s="9" t="s">
        <v>1026</v>
      </c>
      <c r="G58" s="11">
        <v>869.43</v>
      </c>
      <c r="H58" s="11">
        <v>727.89</v>
      </c>
      <c r="I58" s="11">
        <v>164.16</v>
      </c>
      <c r="J58" s="19">
        <v>62.1</v>
      </c>
      <c r="K58" s="19">
        <v>35.1</v>
      </c>
      <c r="L58" s="19">
        <v>138.42</v>
      </c>
      <c r="M58" s="19">
        <v>44.1</v>
      </c>
      <c r="N58" s="19">
        <v>0</v>
      </c>
      <c r="O58" s="19">
        <v>54.9</v>
      </c>
      <c r="P58" s="19">
        <v>15</v>
      </c>
      <c r="Q58" s="19">
        <f t="shared" si="2"/>
        <v>2111.1</v>
      </c>
      <c r="R58" s="30">
        <f t="shared" si="3"/>
        <v>1088.9</v>
      </c>
      <c r="S58" s="31">
        <v>3200</v>
      </c>
    </row>
    <row r="59" s="1" customFormat="1" ht="12.75" spans="1:19">
      <c r="A59" s="9" t="s">
        <v>1063</v>
      </c>
      <c r="B59" s="9" t="s">
        <v>1064</v>
      </c>
      <c r="C59" s="10" t="s">
        <v>24</v>
      </c>
      <c r="D59" s="9" t="s">
        <v>25</v>
      </c>
      <c r="E59" s="9" t="s">
        <v>950</v>
      </c>
      <c r="F59" s="9" t="s">
        <v>1026</v>
      </c>
      <c r="G59" s="11">
        <v>869.43</v>
      </c>
      <c r="H59" s="11">
        <v>727.89</v>
      </c>
      <c r="I59" s="11">
        <v>164.16</v>
      </c>
      <c r="J59" s="19">
        <v>62.1</v>
      </c>
      <c r="K59" s="19">
        <v>0</v>
      </c>
      <c r="L59" s="19">
        <v>138.42</v>
      </c>
      <c r="M59" s="19">
        <v>0</v>
      </c>
      <c r="N59" s="19">
        <v>41.4</v>
      </c>
      <c r="O59" s="19">
        <v>54.9</v>
      </c>
      <c r="P59" s="19">
        <v>15</v>
      </c>
      <c r="Q59" s="19">
        <f t="shared" si="2"/>
        <v>2073.3</v>
      </c>
      <c r="R59" s="30">
        <f t="shared" si="3"/>
        <v>1126.7</v>
      </c>
      <c r="S59" s="31">
        <v>3200</v>
      </c>
    </row>
    <row r="60" s="1" customFormat="1" ht="12.75" spans="1:19">
      <c r="A60" s="9" t="s">
        <v>1065</v>
      </c>
      <c r="B60" s="9" t="s">
        <v>1066</v>
      </c>
      <c r="C60" s="10" t="s">
        <v>24</v>
      </c>
      <c r="D60" s="9" t="s">
        <v>25</v>
      </c>
      <c r="E60" s="9" t="s">
        <v>950</v>
      </c>
      <c r="F60" s="9" t="s">
        <v>1026</v>
      </c>
      <c r="G60" s="11">
        <v>869.43</v>
      </c>
      <c r="H60" s="11">
        <v>727.89</v>
      </c>
      <c r="I60" s="11">
        <v>164.16</v>
      </c>
      <c r="J60" s="19">
        <v>62.1</v>
      </c>
      <c r="K60" s="19">
        <v>0</v>
      </c>
      <c r="L60" s="19">
        <v>138.42</v>
      </c>
      <c r="M60" s="19">
        <v>0</v>
      </c>
      <c r="N60" s="19">
        <v>41.4</v>
      </c>
      <c r="O60" s="19">
        <v>54.9</v>
      </c>
      <c r="P60" s="19">
        <v>15</v>
      </c>
      <c r="Q60" s="19">
        <f t="shared" si="2"/>
        <v>2073.3</v>
      </c>
      <c r="R60" s="30">
        <f t="shared" si="3"/>
        <v>1126.7</v>
      </c>
      <c r="S60" s="31">
        <v>3200</v>
      </c>
    </row>
    <row r="61" s="1" customFormat="1" ht="12.75" spans="1:19">
      <c r="A61" s="9" t="s">
        <v>1067</v>
      </c>
      <c r="B61" s="9" t="s">
        <v>1068</v>
      </c>
      <c r="C61" s="10" t="s">
        <v>24</v>
      </c>
      <c r="D61" s="9" t="s">
        <v>25</v>
      </c>
      <c r="E61" s="9" t="s">
        <v>950</v>
      </c>
      <c r="F61" s="9" t="s">
        <v>1026</v>
      </c>
      <c r="G61" s="11">
        <v>869.43</v>
      </c>
      <c r="H61" s="11">
        <v>727.89</v>
      </c>
      <c r="I61" s="11">
        <v>164.16</v>
      </c>
      <c r="J61" s="19">
        <v>62.1</v>
      </c>
      <c r="K61" s="19">
        <v>0</v>
      </c>
      <c r="L61" s="19">
        <v>138.42</v>
      </c>
      <c r="M61" s="19">
        <v>0</v>
      </c>
      <c r="N61" s="19">
        <v>41.4</v>
      </c>
      <c r="O61" s="19">
        <v>54.9</v>
      </c>
      <c r="P61" s="19">
        <v>15</v>
      </c>
      <c r="Q61" s="19">
        <f t="shared" si="2"/>
        <v>2073.3</v>
      </c>
      <c r="R61" s="30">
        <f t="shared" si="3"/>
        <v>1126.7</v>
      </c>
      <c r="S61" s="31">
        <v>3200</v>
      </c>
    </row>
    <row r="62" s="1" customFormat="1" ht="12.75" spans="1:19">
      <c r="A62" s="9" t="s">
        <v>1069</v>
      </c>
      <c r="B62" s="9" t="s">
        <v>1070</v>
      </c>
      <c r="C62" s="10" t="s">
        <v>24</v>
      </c>
      <c r="D62" s="9" t="s">
        <v>25</v>
      </c>
      <c r="E62" s="9" t="s">
        <v>950</v>
      </c>
      <c r="F62" s="9" t="s">
        <v>1026</v>
      </c>
      <c r="G62" s="11">
        <v>869.43</v>
      </c>
      <c r="H62" s="11">
        <v>727.89</v>
      </c>
      <c r="I62" s="11">
        <v>164.16</v>
      </c>
      <c r="J62" s="19">
        <v>0</v>
      </c>
      <c r="K62" s="19">
        <v>35.1</v>
      </c>
      <c r="L62" s="19">
        <v>138.42</v>
      </c>
      <c r="M62" s="19">
        <v>44.1</v>
      </c>
      <c r="N62" s="19">
        <v>0</v>
      </c>
      <c r="O62" s="19">
        <v>54.9</v>
      </c>
      <c r="P62" s="19">
        <v>15</v>
      </c>
      <c r="Q62" s="19">
        <f t="shared" si="2"/>
        <v>2049</v>
      </c>
      <c r="R62" s="30">
        <f t="shared" si="3"/>
        <v>1151</v>
      </c>
      <c r="S62" s="31">
        <v>3200</v>
      </c>
    </row>
    <row r="63" s="1" customFormat="1" ht="12.75" spans="1:19">
      <c r="A63" s="9" t="s">
        <v>1071</v>
      </c>
      <c r="B63" s="9" t="s">
        <v>1072</v>
      </c>
      <c r="C63" s="10" t="s">
        <v>24</v>
      </c>
      <c r="D63" s="9" t="s">
        <v>25</v>
      </c>
      <c r="E63" s="9" t="s">
        <v>950</v>
      </c>
      <c r="F63" s="9" t="s">
        <v>1026</v>
      </c>
      <c r="G63" s="11">
        <v>869.43</v>
      </c>
      <c r="H63" s="11">
        <v>727.89</v>
      </c>
      <c r="I63" s="11">
        <v>164.16</v>
      </c>
      <c r="J63" s="19">
        <v>62.1</v>
      </c>
      <c r="K63" s="19">
        <v>0</v>
      </c>
      <c r="L63" s="19">
        <v>138.42</v>
      </c>
      <c r="M63" s="19">
        <v>0</v>
      </c>
      <c r="N63" s="19">
        <v>41.4</v>
      </c>
      <c r="O63" s="19">
        <v>54.9</v>
      </c>
      <c r="P63" s="19">
        <v>15</v>
      </c>
      <c r="Q63" s="19">
        <f t="shared" si="2"/>
        <v>2073.3</v>
      </c>
      <c r="R63" s="30">
        <f t="shared" si="3"/>
        <v>1126.7</v>
      </c>
      <c r="S63" s="31">
        <v>3200</v>
      </c>
    </row>
    <row r="64" s="1" customFormat="1" ht="12.75" spans="1:19">
      <c r="A64" s="9" t="s">
        <v>1073</v>
      </c>
      <c r="B64" s="9" t="s">
        <v>1074</v>
      </c>
      <c r="C64" s="10" t="s">
        <v>24</v>
      </c>
      <c r="D64" s="9" t="s">
        <v>25</v>
      </c>
      <c r="E64" s="9" t="s">
        <v>950</v>
      </c>
      <c r="F64" s="9" t="s">
        <v>1026</v>
      </c>
      <c r="G64" s="11">
        <v>869.43</v>
      </c>
      <c r="H64" s="11">
        <v>727.89</v>
      </c>
      <c r="I64" s="11">
        <v>164.16</v>
      </c>
      <c r="J64" s="19">
        <v>62.1</v>
      </c>
      <c r="K64" s="19">
        <v>0</v>
      </c>
      <c r="L64" s="19">
        <v>138.42</v>
      </c>
      <c r="M64" s="19">
        <v>0</v>
      </c>
      <c r="N64" s="19">
        <v>41.4</v>
      </c>
      <c r="O64" s="19">
        <v>54.9</v>
      </c>
      <c r="P64" s="19">
        <v>15</v>
      </c>
      <c r="Q64" s="19">
        <f t="shared" si="2"/>
        <v>2073.3</v>
      </c>
      <c r="R64" s="30">
        <f t="shared" si="3"/>
        <v>1126.7</v>
      </c>
      <c r="S64" s="31">
        <v>3200</v>
      </c>
    </row>
    <row r="65" s="1" customFormat="1" ht="12.75" spans="1:19">
      <c r="A65" s="9" t="s">
        <v>1075</v>
      </c>
      <c r="B65" s="9" t="s">
        <v>1076</v>
      </c>
      <c r="C65" s="10" t="s">
        <v>24</v>
      </c>
      <c r="D65" s="9" t="s">
        <v>25</v>
      </c>
      <c r="E65" s="9" t="s">
        <v>950</v>
      </c>
      <c r="F65" s="9" t="s">
        <v>1026</v>
      </c>
      <c r="G65" s="11">
        <v>869.43</v>
      </c>
      <c r="H65" s="11">
        <v>727.89</v>
      </c>
      <c r="I65" s="11">
        <v>164.16</v>
      </c>
      <c r="J65" s="19">
        <v>62.1</v>
      </c>
      <c r="K65" s="19">
        <v>0</v>
      </c>
      <c r="L65" s="19">
        <v>138.42</v>
      </c>
      <c r="M65" s="19">
        <v>0</v>
      </c>
      <c r="N65" s="19">
        <v>41.4</v>
      </c>
      <c r="O65" s="19">
        <v>54.9</v>
      </c>
      <c r="P65" s="19">
        <v>15</v>
      </c>
      <c r="Q65" s="19">
        <f t="shared" si="2"/>
        <v>2073.3</v>
      </c>
      <c r="R65" s="30">
        <f t="shared" si="3"/>
        <v>1126.7</v>
      </c>
      <c r="S65" s="31">
        <v>3200</v>
      </c>
    </row>
    <row r="66" s="1" customFormat="1" ht="12.75" spans="1:19">
      <c r="A66" s="9" t="s">
        <v>1077</v>
      </c>
      <c r="B66" s="9" t="s">
        <v>1078</v>
      </c>
      <c r="C66" s="10" t="s">
        <v>24</v>
      </c>
      <c r="D66" s="9" t="s">
        <v>25</v>
      </c>
      <c r="E66" s="9" t="s">
        <v>950</v>
      </c>
      <c r="F66" s="9" t="s">
        <v>1026</v>
      </c>
      <c r="G66" s="11">
        <v>869.43</v>
      </c>
      <c r="H66" s="11">
        <v>727.89</v>
      </c>
      <c r="I66" s="11">
        <v>164.16</v>
      </c>
      <c r="J66" s="19">
        <v>0</v>
      </c>
      <c r="K66" s="19">
        <v>35.1</v>
      </c>
      <c r="L66" s="19">
        <v>138.42</v>
      </c>
      <c r="M66" s="19">
        <v>44.1</v>
      </c>
      <c r="N66" s="19">
        <v>0</v>
      </c>
      <c r="O66" s="19">
        <v>54.9</v>
      </c>
      <c r="P66" s="19">
        <v>15</v>
      </c>
      <c r="Q66" s="19">
        <f t="shared" si="2"/>
        <v>2049</v>
      </c>
      <c r="R66" s="30">
        <f t="shared" si="3"/>
        <v>1151</v>
      </c>
      <c r="S66" s="31">
        <v>3200</v>
      </c>
    </row>
    <row r="67" s="1" customFormat="1" ht="12.75" spans="1:19">
      <c r="A67" s="9" t="s">
        <v>1079</v>
      </c>
      <c r="B67" s="9" t="s">
        <v>1080</v>
      </c>
      <c r="C67" s="10" t="s">
        <v>24</v>
      </c>
      <c r="D67" s="9" t="s">
        <v>25</v>
      </c>
      <c r="E67" s="9" t="s">
        <v>950</v>
      </c>
      <c r="F67" s="9" t="s">
        <v>1026</v>
      </c>
      <c r="G67" s="11">
        <v>869.43</v>
      </c>
      <c r="H67" s="11">
        <v>727.89</v>
      </c>
      <c r="I67" s="11">
        <v>164.16</v>
      </c>
      <c r="J67" s="19">
        <v>62.1</v>
      </c>
      <c r="K67" s="19">
        <v>0</v>
      </c>
      <c r="L67" s="19">
        <v>138.42</v>
      </c>
      <c r="M67" s="19">
        <v>44.1</v>
      </c>
      <c r="N67" s="19">
        <v>0</v>
      </c>
      <c r="O67" s="19">
        <v>54.9</v>
      </c>
      <c r="P67" s="19">
        <v>15</v>
      </c>
      <c r="Q67" s="19">
        <f t="shared" si="2"/>
        <v>2076</v>
      </c>
      <c r="R67" s="30">
        <f t="shared" si="3"/>
        <v>1124</v>
      </c>
      <c r="S67" s="31">
        <v>3200</v>
      </c>
    </row>
    <row r="68" s="1" customFormat="1" ht="12.75" spans="1:19">
      <c r="A68" s="9" t="s">
        <v>1081</v>
      </c>
      <c r="B68" s="9" t="s">
        <v>1082</v>
      </c>
      <c r="C68" s="10" t="s">
        <v>24</v>
      </c>
      <c r="D68" s="9" t="s">
        <v>25</v>
      </c>
      <c r="E68" s="9" t="s">
        <v>950</v>
      </c>
      <c r="F68" s="9" t="s">
        <v>1026</v>
      </c>
      <c r="G68" s="11">
        <v>869.43</v>
      </c>
      <c r="H68" s="11">
        <v>727.89</v>
      </c>
      <c r="I68" s="11">
        <v>164.16</v>
      </c>
      <c r="J68" s="19">
        <v>62.1</v>
      </c>
      <c r="K68" s="19">
        <v>0</v>
      </c>
      <c r="L68" s="19">
        <v>138.42</v>
      </c>
      <c r="M68" s="19">
        <v>44.1</v>
      </c>
      <c r="N68" s="19">
        <v>0</v>
      </c>
      <c r="O68" s="19">
        <v>54.9</v>
      </c>
      <c r="P68" s="19">
        <v>15</v>
      </c>
      <c r="Q68" s="19">
        <f t="shared" si="2"/>
        <v>2076</v>
      </c>
      <c r="R68" s="30">
        <f t="shared" si="3"/>
        <v>1124</v>
      </c>
      <c r="S68" s="31">
        <v>3200</v>
      </c>
    </row>
    <row r="69" s="1" customFormat="1" ht="12.75" spans="1:19">
      <c r="A69" s="9" t="s">
        <v>1083</v>
      </c>
      <c r="B69" s="9" t="s">
        <v>1084</v>
      </c>
      <c r="C69" s="10" t="s">
        <v>24</v>
      </c>
      <c r="D69" s="9" t="s">
        <v>25</v>
      </c>
      <c r="E69" s="9" t="s">
        <v>950</v>
      </c>
      <c r="F69" s="9" t="s">
        <v>1026</v>
      </c>
      <c r="G69" s="11">
        <v>869.43</v>
      </c>
      <c r="H69" s="11">
        <v>727.89</v>
      </c>
      <c r="I69" s="11">
        <v>164.16</v>
      </c>
      <c r="J69" s="19">
        <v>62.1</v>
      </c>
      <c r="K69" s="19">
        <v>0</v>
      </c>
      <c r="L69" s="19">
        <v>138.42</v>
      </c>
      <c r="M69" s="19">
        <v>44.1</v>
      </c>
      <c r="N69" s="19">
        <v>0</v>
      </c>
      <c r="O69" s="19">
        <v>54.9</v>
      </c>
      <c r="P69" s="19">
        <v>15</v>
      </c>
      <c r="Q69" s="19">
        <f t="shared" si="2"/>
        <v>2076</v>
      </c>
      <c r="R69" s="30">
        <f t="shared" si="3"/>
        <v>1124</v>
      </c>
      <c r="S69" s="31">
        <v>3200</v>
      </c>
    </row>
    <row r="70" s="1" customFormat="1" ht="12.75" spans="1:19">
      <c r="A70" s="9" t="s">
        <v>1085</v>
      </c>
      <c r="B70" s="9" t="s">
        <v>1086</v>
      </c>
      <c r="C70" s="10" t="s">
        <v>24</v>
      </c>
      <c r="D70" s="9" t="s">
        <v>25</v>
      </c>
      <c r="E70" s="9" t="s">
        <v>950</v>
      </c>
      <c r="F70" s="9" t="s">
        <v>1026</v>
      </c>
      <c r="G70" s="11">
        <v>869.43</v>
      </c>
      <c r="H70" s="11">
        <v>727.89</v>
      </c>
      <c r="I70" s="11">
        <v>164.16</v>
      </c>
      <c r="J70" s="19">
        <v>62.1</v>
      </c>
      <c r="K70" s="19">
        <v>35.1</v>
      </c>
      <c r="L70" s="19">
        <v>138.42</v>
      </c>
      <c r="M70" s="19">
        <v>0</v>
      </c>
      <c r="N70" s="19">
        <v>41.4</v>
      </c>
      <c r="O70" s="19">
        <v>54.9</v>
      </c>
      <c r="P70" s="19">
        <v>15</v>
      </c>
      <c r="Q70" s="19">
        <f t="shared" si="2"/>
        <v>2108.4</v>
      </c>
      <c r="R70" s="30">
        <f t="shared" si="3"/>
        <v>1091.6</v>
      </c>
      <c r="S70" s="31">
        <v>3200</v>
      </c>
    </row>
    <row r="71" s="1" customFormat="1" ht="12.75" spans="1:19">
      <c r="A71" s="9" t="s">
        <v>1087</v>
      </c>
      <c r="B71" s="9" t="s">
        <v>1088</v>
      </c>
      <c r="C71" s="10" t="s">
        <v>24</v>
      </c>
      <c r="D71" s="9" t="s">
        <v>25</v>
      </c>
      <c r="E71" s="9" t="s">
        <v>950</v>
      </c>
      <c r="F71" s="9" t="s">
        <v>1026</v>
      </c>
      <c r="G71" s="11">
        <v>869.43</v>
      </c>
      <c r="H71" s="11">
        <v>727.89</v>
      </c>
      <c r="I71" s="11">
        <v>164.16</v>
      </c>
      <c r="J71" s="19">
        <v>62.1</v>
      </c>
      <c r="K71" s="19">
        <v>0</v>
      </c>
      <c r="L71" s="19">
        <v>138.42</v>
      </c>
      <c r="M71" s="19">
        <v>0</v>
      </c>
      <c r="N71" s="19">
        <v>41.4</v>
      </c>
      <c r="O71" s="19">
        <v>54.9</v>
      </c>
      <c r="P71" s="19">
        <v>15</v>
      </c>
      <c r="Q71" s="19">
        <f t="shared" si="2"/>
        <v>2073.3</v>
      </c>
      <c r="R71" s="30">
        <f t="shared" si="3"/>
        <v>1126.7</v>
      </c>
      <c r="S71" s="31">
        <v>3200</v>
      </c>
    </row>
    <row r="72" s="1" customFormat="1" ht="12.75" spans="1:19">
      <c r="A72" s="9" t="s">
        <v>1089</v>
      </c>
      <c r="B72" s="9" t="s">
        <v>1090</v>
      </c>
      <c r="C72" s="10" t="s">
        <v>24</v>
      </c>
      <c r="D72" s="9" t="s">
        <v>25</v>
      </c>
      <c r="E72" s="9" t="s">
        <v>950</v>
      </c>
      <c r="F72" s="9" t="s">
        <v>1026</v>
      </c>
      <c r="G72" s="11">
        <v>869.43</v>
      </c>
      <c r="H72" s="11">
        <v>727.89</v>
      </c>
      <c r="I72" s="11">
        <v>164.16</v>
      </c>
      <c r="J72" s="19">
        <v>62.1</v>
      </c>
      <c r="K72" s="19">
        <v>0</v>
      </c>
      <c r="L72" s="19">
        <v>138.42</v>
      </c>
      <c r="M72" s="19">
        <v>0</v>
      </c>
      <c r="N72" s="19">
        <v>41.4</v>
      </c>
      <c r="O72" s="19">
        <v>54.9</v>
      </c>
      <c r="P72" s="19">
        <v>15</v>
      </c>
      <c r="Q72" s="19">
        <f t="shared" si="2"/>
        <v>2073.3</v>
      </c>
      <c r="R72" s="30">
        <f t="shared" si="3"/>
        <v>1126.7</v>
      </c>
      <c r="S72" s="31">
        <v>3200</v>
      </c>
    </row>
    <row r="73" s="1" customFormat="1" ht="12.75" spans="1:19">
      <c r="A73" s="9" t="s">
        <v>1091</v>
      </c>
      <c r="B73" s="9" t="s">
        <v>1092</v>
      </c>
      <c r="C73" s="10" t="s">
        <v>24</v>
      </c>
      <c r="D73" s="9" t="s">
        <v>25</v>
      </c>
      <c r="E73" s="9" t="s">
        <v>950</v>
      </c>
      <c r="F73" s="9" t="s">
        <v>1026</v>
      </c>
      <c r="G73" s="11">
        <v>869.43</v>
      </c>
      <c r="H73" s="11">
        <v>727.89</v>
      </c>
      <c r="I73" s="11">
        <v>164.16</v>
      </c>
      <c r="J73" s="19">
        <v>62.1</v>
      </c>
      <c r="K73" s="19">
        <v>0</v>
      </c>
      <c r="L73" s="19">
        <v>138.42</v>
      </c>
      <c r="M73" s="19">
        <v>44.1</v>
      </c>
      <c r="N73" s="19">
        <v>0</v>
      </c>
      <c r="O73" s="19">
        <v>54.9</v>
      </c>
      <c r="P73" s="19">
        <v>15</v>
      </c>
      <c r="Q73" s="19">
        <f t="shared" si="2"/>
        <v>2076</v>
      </c>
      <c r="R73" s="30">
        <f t="shared" si="3"/>
        <v>1124</v>
      </c>
      <c r="S73" s="31">
        <v>3200</v>
      </c>
    </row>
    <row r="74" s="1" customFormat="1" ht="12.75" spans="1:19">
      <c r="A74" s="9" t="s">
        <v>1093</v>
      </c>
      <c r="B74" s="9" t="s">
        <v>1094</v>
      </c>
      <c r="C74" s="10" t="s">
        <v>24</v>
      </c>
      <c r="D74" s="9" t="s">
        <v>25</v>
      </c>
      <c r="E74" s="9" t="s">
        <v>950</v>
      </c>
      <c r="F74" s="9" t="s">
        <v>1026</v>
      </c>
      <c r="G74" s="11">
        <v>869.43</v>
      </c>
      <c r="H74" s="11">
        <v>727.89</v>
      </c>
      <c r="I74" s="11">
        <v>164.16</v>
      </c>
      <c r="J74" s="19">
        <v>0</v>
      </c>
      <c r="K74" s="19">
        <v>35.1</v>
      </c>
      <c r="L74" s="19">
        <v>138.42</v>
      </c>
      <c r="M74" s="19">
        <v>44.1</v>
      </c>
      <c r="N74" s="19">
        <v>0</v>
      </c>
      <c r="O74" s="19">
        <v>54.9</v>
      </c>
      <c r="P74" s="19">
        <v>15</v>
      </c>
      <c r="Q74" s="19">
        <f t="shared" si="2"/>
        <v>2049</v>
      </c>
      <c r="R74" s="30">
        <f t="shared" si="3"/>
        <v>1151</v>
      </c>
      <c r="S74" s="31">
        <v>3200</v>
      </c>
    </row>
    <row r="75" s="1" customFormat="1" ht="12.75" spans="1:19">
      <c r="A75" s="9" t="s">
        <v>1095</v>
      </c>
      <c r="B75" s="9" t="s">
        <v>1096</v>
      </c>
      <c r="C75" s="10" t="s">
        <v>24</v>
      </c>
      <c r="D75" s="9" t="s">
        <v>25</v>
      </c>
      <c r="E75" s="9" t="s">
        <v>950</v>
      </c>
      <c r="F75" s="9" t="s">
        <v>1026</v>
      </c>
      <c r="G75" s="11">
        <v>869.43</v>
      </c>
      <c r="H75" s="11">
        <v>727.89</v>
      </c>
      <c r="I75" s="11">
        <v>164.16</v>
      </c>
      <c r="J75" s="19">
        <v>62.1</v>
      </c>
      <c r="K75" s="19">
        <v>0</v>
      </c>
      <c r="L75" s="19">
        <v>138.42</v>
      </c>
      <c r="M75" s="19">
        <v>44.1</v>
      </c>
      <c r="N75" s="19">
        <v>0</v>
      </c>
      <c r="O75" s="19">
        <v>54.9</v>
      </c>
      <c r="P75" s="19">
        <v>15</v>
      </c>
      <c r="Q75" s="19">
        <f t="shared" si="2"/>
        <v>2076</v>
      </c>
      <c r="R75" s="30">
        <f t="shared" si="3"/>
        <v>1124</v>
      </c>
      <c r="S75" s="31">
        <v>3200</v>
      </c>
    </row>
    <row r="76" s="1" customFormat="1" ht="12.75" spans="1:19">
      <c r="A76" s="9" t="s">
        <v>1097</v>
      </c>
      <c r="B76" s="9" t="s">
        <v>1098</v>
      </c>
      <c r="C76" s="10" t="s">
        <v>24</v>
      </c>
      <c r="D76" s="9" t="s">
        <v>25</v>
      </c>
      <c r="E76" s="9" t="s">
        <v>950</v>
      </c>
      <c r="F76" s="9" t="s">
        <v>1026</v>
      </c>
      <c r="G76" s="11">
        <v>869.43</v>
      </c>
      <c r="H76" s="11">
        <v>727.89</v>
      </c>
      <c r="I76" s="11">
        <v>164.16</v>
      </c>
      <c r="J76" s="19">
        <v>62.1</v>
      </c>
      <c r="K76" s="19">
        <v>35.1</v>
      </c>
      <c r="L76" s="19">
        <v>138.42</v>
      </c>
      <c r="M76" s="19">
        <v>0</v>
      </c>
      <c r="N76" s="19">
        <v>41.4</v>
      </c>
      <c r="O76" s="19">
        <v>54.9</v>
      </c>
      <c r="P76" s="19">
        <v>15</v>
      </c>
      <c r="Q76" s="19">
        <f t="shared" si="2"/>
        <v>2108.4</v>
      </c>
      <c r="R76" s="30">
        <f t="shared" si="3"/>
        <v>1091.6</v>
      </c>
      <c r="S76" s="31">
        <v>3200</v>
      </c>
    </row>
    <row r="77" s="1" customFormat="1" ht="12.75" spans="1:19">
      <c r="A77" s="9" t="s">
        <v>1099</v>
      </c>
      <c r="B77" s="9" t="s">
        <v>1100</v>
      </c>
      <c r="C77" s="10" t="s">
        <v>24</v>
      </c>
      <c r="D77" s="9" t="s">
        <v>25</v>
      </c>
      <c r="E77" s="9" t="s">
        <v>950</v>
      </c>
      <c r="F77" s="9" t="s">
        <v>1026</v>
      </c>
      <c r="G77" s="11">
        <v>869.43</v>
      </c>
      <c r="H77" s="11">
        <v>727.89</v>
      </c>
      <c r="I77" s="11">
        <v>164.16</v>
      </c>
      <c r="J77" s="19">
        <v>62.1</v>
      </c>
      <c r="K77" s="19">
        <v>35.1</v>
      </c>
      <c r="L77" s="19">
        <v>138.42</v>
      </c>
      <c r="M77" s="19">
        <v>44.1</v>
      </c>
      <c r="N77" s="19">
        <v>0</v>
      </c>
      <c r="O77" s="19">
        <v>54.9</v>
      </c>
      <c r="P77" s="19">
        <v>15</v>
      </c>
      <c r="Q77" s="19">
        <f t="shared" si="2"/>
        <v>2111.1</v>
      </c>
      <c r="R77" s="30">
        <f t="shared" si="3"/>
        <v>1088.9</v>
      </c>
      <c r="S77" s="31">
        <v>3200</v>
      </c>
    </row>
    <row r="78" s="1" customFormat="1" ht="12.75" spans="1:19">
      <c r="A78" s="9" t="s">
        <v>1101</v>
      </c>
      <c r="B78" s="9" t="s">
        <v>1102</v>
      </c>
      <c r="C78" s="10" t="s">
        <v>24</v>
      </c>
      <c r="D78" s="9" t="s">
        <v>25</v>
      </c>
      <c r="E78" s="9" t="s">
        <v>950</v>
      </c>
      <c r="F78" s="9" t="s">
        <v>1026</v>
      </c>
      <c r="G78" s="11">
        <v>869.43</v>
      </c>
      <c r="H78" s="11">
        <v>727.89</v>
      </c>
      <c r="I78" s="11">
        <v>164.16</v>
      </c>
      <c r="J78" s="19">
        <v>62.1</v>
      </c>
      <c r="K78" s="19">
        <v>35.1</v>
      </c>
      <c r="L78" s="19">
        <v>138.42</v>
      </c>
      <c r="M78" s="19">
        <v>44.1</v>
      </c>
      <c r="N78" s="19">
        <v>0</v>
      </c>
      <c r="O78" s="19">
        <v>54.9</v>
      </c>
      <c r="P78" s="19">
        <v>15</v>
      </c>
      <c r="Q78" s="19">
        <f t="shared" si="2"/>
        <v>2111.1</v>
      </c>
      <c r="R78" s="30">
        <f t="shared" si="3"/>
        <v>1088.9</v>
      </c>
      <c r="S78" s="31">
        <v>3200</v>
      </c>
    </row>
  </sheetData>
  <autoFilter ref="J1:L78">
    <extLst/>
  </autoFilter>
  <mergeCells count="15">
    <mergeCell ref="J1:L1"/>
    <mergeCell ref="M1:O1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P1:P2"/>
    <mergeCell ref="Q1:Q2"/>
    <mergeCell ref="R1:R2"/>
    <mergeCell ref="S1:S2"/>
  </mergeCells>
  <conditionalFormatting sqref="A1:B65536">
    <cfRule type="duplicateValues" dxfId="0" priority="1"/>
  </conditionalFormatting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73"/>
  <sheetViews>
    <sheetView tabSelected="1" topLeftCell="G1" workbookViewId="0">
      <selection activeCell="W1" sqref="W$1:W$1048576"/>
    </sheetView>
  </sheetViews>
  <sheetFormatPr defaultColWidth="9" defaultRowHeight="15.75"/>
  <cols>
    <col min="2" max="2" width="7.375" customWidth="1"/>
    <col min="3" max="3" width="5.5" customWidth="1"/>
    <col min="4" max="4" width="11.75" customWidth="1"/>
    <col min="5" max="6" width="9" customWidth="1"/>
    <col min="7" max="7" width="10.25" style="2" customWidth="1"/>
    <col min="8" max="8" width="10.125" style="2" customWidth="1"/>
    <col min="9" max="9" width="9.625" style="2" customWidth="1"/>
    <col min="10" max="10" width="11.375" style="2" customWidth="1"/>
    <col min="11" max="14" width="9" style="2"/>
    <col min="15" max="15" width="6.875" style="2" customWidth="1"/>
    <col min="16" max="17" width="9" style="2"/>
    <col min="18" max="18" width="11.125" style="2" customWidth="1"/>
    <col min="19" max="19" width="7.625" style="2" customWidth="1"/>
    <col min="20" max="20" width="9" style="2"/>
    <col min="21" max="21" width="10.625" style="2" customWidth="1"/>
    <col min="22" max="22" width="10.875" style="3" customWidth="1"/>
    <col min="23" max="23" width="9" style="4"/>
  </cols>
  <sheetData>
    <row r="1" s="1" customFormat="1" ht="12.75" spans="1:23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6" t="s">
        <v>6</v>
      </c>
      <c r="H1" s="6" t="s">
        <v>7</v>
      </c>
      <c r="I1" s="12" t="s">
        <v>8</v>
      </c>
      <c r="J1" s="13" t="s">
        <v>790</v>
      </c>
      <c r="K1" s="13"/>
      <c r="L1" s="13"/>
      <c r="M1" s="13"/>
      <c r="N1" s="13"/>
      <c r="O1" s="13"/>
      <c r="P1" s="14" t="s">
        <v>943</v>
      </c>
      <c r="Q1" s="21"/>
      <c r="R1" s="21"/>
      <c r="S1" s="22"/>
      <c r="T1" s="23" t="s">
        <v>11</v>
      </c>
      <c r="U1" s="23" t="s">
        <v>12</v>
      </c>
      <c r="V1" s="24" t="s">
        <v>13</v>
      </c>
      <c r="W1" s="25" t="s">
        <v>652</v>
      </c>
    </row>
    <row r="2" s="1" customFormat="1" ht="23" customHeight="1" spans="1:23">
      <c r="A2" s="7"/>
      <c r="B2" s="7"/>
      <c r="C2" s="7"/>
      <c r="D2" s="7"/>
      <c r="E2" s="7"/>
      <c r="F2" s="7"/>
      <c r="G2" s="8"/>
      <c r="H2" s="8"/>
      <c r="I2" s="15"/>
      <c r="J2" s="16" t="s">
        <v>1103</v>
      </c>
      <c r="K2" s="16" t="s">
        <v>1104</v>
      </c>
      <c r="L2" s="16" t="s">
        <v>1105</v>
      </c>
      <c r="M2" s="16" t="s">
        <v>1106</v>
      </c>
      <c r="N2" s="16" t="s">
        <v>1107</v>
      </c>
      <c r="O2" s="17" t="s">
        <v>18</v>
      </c>
      <c r="P2" s="8" t="s">
        <v>1108</v>
      </c>
      <c r="Q2" s="8" t="s">
        <v>1109</v>
      </c>
      <c r="R2" s="26" t="s">
        <v>1110</v>
      </c>
      <c r="S2" s="17" t="s">
        <v>18</v>
      </c>
      <c r="T2" s="27"/>
      <c r="U2" s="27"/>
      <c r="V2" s="28"/>
      <c r="W2" s="29"/>
    </row>
    <row r="3" s="1" customFormat="1" ht="12.75" spans="1:23">
      <c r="A3" s="9" t="s">
        <v>1111</v>
      </c>
      <c r="B3" s="9" t="s">
        <v>1112</v>
      </c>
      <c r="C3" s="10" t="s">
        <v>24</v>
      </c>
      <c r="D3" s="9" t="s">
        <v>25</v>
      </c>
      <c r="E3" s="9" t="s">
        <v>1113</v>
      </c>
      <c r="F3" s="9" t="s">
        <v>1114</v>
      </c>
      <c r="G3" s="11">
        <v>934.01</v>
      </c>
      <c r="H3" s="11">
        <v>610.26</v>
      </c>
      <c r="I3" s="11">
        <v>336.51</v>
      </c>
      <c r="J3" s="18">
        <v>62.1</v>
      </c>
      <c r="K3" s="18">
        <v>53.82</v>
      </c>
      <c r="L3" s="18">
        <v>27.9</v>
      </c>
      <c r="M3" s="18">
        <v>26.82</v>
      </c>
      <c r="N3" s="18">
        <v>26.1</v>
      </c>
      <c r="O3" s="19">
        <v>187.92</v>
      </c>
      <c r="P3" s="20">
        <v>0</v>
      </c>
      <c r="Q3" s="20">
        <v>0</v>
      </c>
      <c r="R3" s="20">
        <v>0</v>
      </c>
      <c r="S3" s="19">
        <v>83.7</v>
      </c>
      <c r="T3" s="19">
        <v>15</v>
      </c>
      <c r="U3" s="19">
        <f>G3+H3+I3+J3+K3+L3+M3+N3+O3+P3+Q3+R3+S3+T3</f>
        <v>2364.14</v>
      </c>
      <c r="V3" s="30">
        <f>W3-U3</f>
        <v>835.86</v>
      </c>
      <c r="W3" s="31">
        <v>3200</v>
      </c>
    </row>
    <row r="4" s="1" customFormat="1" ht="12.75" spans="1:23">
      <c r="A4" s="9" t="s">
        <v>1115</v>
      </c>
      <c r="B4" s="9" t="s">
        <v>1116</v>
      </c>
      <c r="C4" s="10" t="s">
        <v>30</v>
      </c>
      <c r="D4" s="9" t="s">
        <v>25</v>
      </c>
      <c r="E4" s="9" t="s">
        <v>1113</v>
      </c>
      <c r="F4" s="9" t="s">
        <v>1114</v>
      </c>
      <c r="G4" s="11">
        <v>934.01</v>
      </c>
      <c r="H4" s="11">
        <v>610.26</v>
      </c>
      <c r="I4" s="11">
        <v>336.51</v>
      </c>
      <c r="J4" s="18">
        <v>62.1</v>
      </c>
      <c r="K4" s="18">
        <v>53.82</v>
      </c>
      <c r="L4" s="18">
        <v>27.9</v>
      </c>
      <c r="M4" s="18">
        <v>26.82</v>
      </c>
      <c r="N4" s="18">
        <v>26.1</v>
      </c>
      <c r="O4" s="19">
        <v>187.92</v>
      </c>
      <c r="P4" s="20">
        <v>0</v>
      </c>
      <c r="Q4" s="20">
        <v>44.82</v>
      </c>
      <c r="R4" s="20">
        <v>0</v>
      </c>
      <c r="S4" s="19">
        <v>83.7</v>
      </c>
      <c r="T4" s="19">
        <v>15</v>
      </c>
      <c r="U4" s="19">
        <f t="shared" ref="U4:U35" si="0">G4+H4+I4+J4+K4+L4+M4+N4+O4+P4+Q4+R4+S4+T4</f>
        <v>2408.96</v>
      </c>
      <c r="V4" s="30">
        <f t="shared" ref="V4:V35" si="1">W4-U4</f>
        <v>791.04</v>
      </c>
      <c r="W4" s="31">
        <v>3200</v>
      </c>
    </row>
    <row r="5" s="1" customFormat="1" ht="12.75" spans="1:23">
      <c r="A5" s="9" t="s">
        <v>1117</v>
      </c>
      <c r="B5" s="9" t="s">
        <v>1118</v>
      </c>
      <c r="C5" s="10" t="s">
        <v>30</v>
      </c>
      <c r="D5" s="9" t="s">
        <v>25</v>
      </c>
      <c r="E5" s="9" t="s">
        <v>1113</v>
      </c>
      <c r="F5" s="9" t="s">
        <v>1114</v>
      </c>
      <c r="G5" s="11">
        <v>934.01</v>
      </c>
      <c r="H5" s="11">
        <v>610.26</v>
      </c>
      <c r="I5" s="11">
        <v>336.51</v>
      </c>
      <c r="J5" s="18">
        <v>62.1</v>
      </c>
      <c r="K5" s="18">
        <v>53.82</v>
      </c>
      <c r="L5" s="18">
        <v>27.9</v>
      </c>
      <c r="M5" s="18">
        <v>26.82</v>
      </c>
      <c r="N5" s="18">
        <v>26.1</v>
      </c>
      <c r="O5" s="19">
        <v>187.92</v>
      </c>
      <c r="P5" s="20">
        <v>0</v>
      </c>
      <c r="Q5" s="20">
        <v>0</v>
      </c>
      <c r="R5" s="20">
        <v>0</v>
      </c>
      <c r="S5" s="19">
        <v>83.7</v>
      </c>
      <c r="T5" s="19">
        <v>15</v>
      </c>
      <c r="U5" s="19">
        <f t="shared" si="0"/>
        <v>2364.14</v>
      </c>
      <c r="V5" s="30">
        <f t="shared" si="1"/>
        <v>835.86</v>
      </c>
      <c r="W5" s="31">
        <v>3200</v>
      </c>
    </row>
    <row r="6" s="1" customFormat="1" ht="12.75" spans="1:23">
      <c r="A6" s="9" t="s">
        <v>1119</v>
      </c>
      <c r="B6" s="9" t="s">
        <v>1120</v>
      </c>
      <c r="C6" s="10" t="s">
        <v>30</v>
      </c>
      <c r="D6" s="9" t="s">
        <v>25</v>
      </c>
      <c r="E6" s="9" t="s">
        <v>1113</v>
      </c>
      <c r="F6" s="9" t="s">
        <v>1114</v>
      </c>
      <c r="G6" s="11">
        <v>934.01</v>
      </c>
      <c r="H6" s="11">
        <v>610.26</v>
      </c>
      <c r="I6" s="11">
        <v>336.51</v>
      </c>
      <c r="J6" s="18">
        <v>62.1</v>
      </c>
      <c r="K6" s="18">
        <v>53.82</v>
      </c>
      <c r="L6" s="18">
        <v>27.9</v>
      </c>
      <c r="M6" s="18">
        <v>26.82</v>
      </c>
      <c r="N6" s="18">
        <v>26.1</v>
      </c>
      <c r="O6" s="19">
        <v>187.92</v>
      </c>
      <c r="P6" s="20">
        <v>0</v>
      </c>
      <c r="Q6" s="20">
        <v>0</v>
      </c>
      <c r="R6" s="20">
        <v>0</v>
      </c>
      <c r="S6" s="19">
        <v>83.7</v>
      </c>
      <c r="T6" s="19">
        <v>15</v>
      </c>
      <c r="U6" s="19">
        <f t="shared" si="0"/>
        <v>2364.14</v>
      </c>
      <c r="V6" s="30">
        <f t="shared" si="1"/>
        <v>835.86</v>
      </c>
      <c r="W6" s="31">
        <v>3200</v>
      </c>
    </row>
    <row r="7" s="1" customFormat="1" ht="12.75" spans="1:23">
      <c r="A7" s="9" t="s">
        <v>1121</v>
      </c>
      <c r="B7" s="9" t="s">
        <v>1122</v>
      </c>
      <c r="C7" s="10" t="s">
        <v>30</v>
      </c>
      <c r="D7" s="9" t="s">
        <v>25</v>
      </c>
      <c r="E7" s="9" t="s">
        <v>1113</v>
      </c>
      <c r="F7" s="9" t="s">
        <v>1114</v>
      </c>
      <c r="G7" s="11">
        <v>934.01</v>
      </c>
      <c r="H7" s="11">
        <v>610.26</v>
      </c>
      <c r="I7" s="11">
        <v>336.51</v>
      </c>
      <c r="J7" s="18">
        <v>62.1</v>
      </c>
      <c r="K7" s="18">
        <v>53.82</v>
      </c>
      <c r="L7" s="18">
        <v>27.9</v>
      </c>
      <c r="M7" s="18">
        <v>26.82</v>
      </c>
      <c r="N7" s="18">
        <v>26.1</v>
      </c>
      <c r="O7" s="19">
        <v>187.92</v>
      </c>
      <c r="P7" s="20">
        <v>0</v>
      </c>
      <c r="Q7" s="20">
        <v>0</v>
      </c>
      <c r="R7" s="20">
        <v>0</v>
      </c>
      <c r="S7" s="19">
        <v>83.7</v>
      </c>
      <c r="T7" s="19">
        <v>15</v>
      </c>
      <c r="U7" s="19">
        <f t="shared" si="0"/>
        <v>2364.14</v>
      </c>
      <c r="V7" s="30">
        <f t="shared" si="1"/>
        <v>835.86</v>
      </c>
      <c r="W7" s="31">
        <v>3200</v>
      </c>
    </row>
    <row r="8" s="1" customFormat="1" ht="12.75" spans="1:23">
      <c r="A8" s="9" t="s">
        <v>1123</v>
      </c>
      <c r="B8" s="9" t="s">
        <v>1124</v>
      </c>
      <c r="C8" s="10" t="s">
        <v>30</v>
      </c>
      <c r="D8" s="9" t="s">
        <v>25</v>
      </c>
      <c r="E8" s="9" t="s">
        <v>1113</v>
      </c>
      <c r="F8" s="9" t="s">
        <v>1114</v>
      </c>
      <c r="G8" s="11">
        <v>934.01</v>
      </c>
      <c r="H8" s="11">
        <v>610.26</v>
      </c>
      <c r="I8" s="11">
        <v>336.51</v>
      </c>
      <c r="J8" s="18">
        <v>62.1</v>
      </c>
      <c r="K8" s="18">
        <v>53.82</v>
      </c>
      <c r="L8" s="18">
        <v>27.9</v>
      </c>
      <c r="M8" s="18">
        <v>26.82</v>
      </c>
      <c r="N8" s="18">
        <v>26.1</v>
      </c>
      <c r="O8" s="19">
        <v>187.92</v>
      </c>
      <c r="P8" s="20">
        <v>0</v>
      </c>
      <c r="Q8" s="20">
        <v>0</v>
      </c>
      <c r="R8" s="20">
        <v>0</v>
      </c>
      <c r="S8" s="19">
        <v>83.7</v>
      </c>
      <c r="T8" s="19">
        <v>15</v>
      </c>
      <c r="U8" s="19">
        <f t="shared" si="0"/>
        <v>2364.14</v>
      </c>
      <c r="V8" s="30">
        <f t="shared" si="1"/>
        <v>835.86</v>
      </c>
      <c r="W8" s="31">
        <v>3200</v>
      </c>
    </row>
    <row r="9" s="1" customFormat="1" ht="12.75" spans="1:23">
      <c r="A9" s="9" t="s">
        <v>1125</v>
      </c>
      <c r="B9" s="9" t="s">
        <v>1126</v>
      </c>
      <c r="C9" s="10" t="s">
        <v>30</v>
      </c>
      <c r="D9" s="9" t="s">
        <v>25</v>
      </c>
      <c r="E9" s="9" t="s">
        <v>1113</v>
      </c>
      <c r="F9" s="9" t="s">
        <v>1114</v>
      </c>
      <c r="G9" s="11">
        <v>934.01</v>
      </c>
      <c r="H9" s="11">
        <v>610.26</v>
      </c>
      <c r="I9" s="11">
        <v>336.51</v>
      </c>
      <c r="J9" s="18">
        <v>62.1</v>
      </c>
      <c r="K9" s="18">
        <v>0</v>
      </c>
      <c r="L9" s="18">
        <v>0</v>
      </c>
      <c r="M9" s="18">
        <v>26.82</v>
      </c>
      <c r="N9" s="18">
        <v>26.1</v>
      </c>
      <c r="O9" s="19">
        <v>187.92</v>
      </c>
      <c r="P9" s="20">
        <v>28.8</v>
      </c>
      <c r="Q9" s="20">
        <v>44.82</v>
      </c>
      <c r="R9" s="20">
        <v>62.1</v>
      </c>
      <c r="S9" s="19">
        <v>83.7</v>
      </c>
      <c r="T9" s="19">
        <v>15</v>
      </c>
      <c r="U9" s="19">
        <f t="shared" si="0"/>
        <v>2418.14</v>
      </c>
      <c r="V9" s="30">
        <f t="shared" si="1"/>
        <v>781.86</v>
      </c>
      <c r="W9" s="31">
        <v>3200</v>
      </c>
    </row>
    <row r="10" s="1" customFormat="1" ht="12.75" spans="1:23">
      <c r="A10" s="9" t="s">
        <v>1127</v>
      </c>
      <c r="B10" s="9" t="s">
        <v>1128</v>
      </c>
      <c r="C10" s="10" t="s">
        <v>30</v>
      </c>
      <c r="D10" s="9" t="s">
        <v>25</v>
      </c>
      <c r="E10" s="9" t="s">
        <v>1113</v>
      </c>
      <c r="F10" s="9" t="s">
        <v>1114</v>
      </c>
      <c r="G10" s="11">
        <v>934.01</v>
      </c>
      <c r="H10" s="11">
        <v>610.26</v>
      </c>
      <c r="I10" s="11">
        <v>336.51</v>
      </c>
      <c r="J10" s="18">
        <v>62.1</v>
      </c>
      <c r="K10" s="18">
        <v>53.82</v>
      </c>
      <c r="L10" s="18">
        <v>27.9</v>
      </c>
      <c r="M10" s="18">
        <v>26.82</v>
      </c>
      <c r="N10" s="18">
        <v>26.1</v>
      </c>
      <c r="O10" s="19">
        <v>187.92</v>
      </c>
      <c r="P10" s="20">
        <v>0</v>
      </c>
      <c r="Q10" s="20">
        <v>0</v>
      </c>
      <c r="R10" s="20">
        <v>0</v>
      </c>
      <c r="S10" s="19">
        <v>83.7</v>
      </c>
      <c r="T10" s="19">
        <v>15</v>
      </c>
      <c r="U10" s="19">
        <f t="shared" si="0"/>
        <v>2364.14</v>
      </c>
      <c r="V10" s="30">
        <f t="shared" si="1"/>
        <v>835.86</v>
      </c>
      <c r="W10" s="31">
        <v>3200</v>
      </c>
    </row>
    <row r="11" s="1" customFormat="1" ht="12.75" spans="1:23">
      <c r="A11" s="9" t="s">
        <v>1129</v>
      </c>
      <c r="B11" s="9" t="s">
        <v>1130</v>
      </c>
      <c r="C11" s="10" t="s">
        <v>30</v>
      </c>
      <c r="D11" s="9" t="s">
        <v>25</v>
      </c>
      <c r="E11" s="9" t="s">
        <v>1113</v>
      </c>
      <c r="F11" s="9" t="s">
        <v>1114</v>
      </c>
      <c r="G11" s="11">
        <v>934.01</v>
      </c>
      <c r="H11" s="11">
        <v>610.26</v>
      </c>
      <c r="I11" s="11">
        <v>336.51</v>
      </c>
      <c r="J11" s="18">
        <v>62.1</v>
      </c>
      <c r="K11" s="18">
        <v>53.82</v>
      </c>
      <c r="L11" s="18">
        <v>27.9</v>
      </c>
      <c r="M11" s="18">
        <v>26.82</v>
      </c>
      <c r="N11" s="18">
        <v>26.1</v>
      </c>
      <c r="O11" s="19">
        <v>187.92</v>
      </c>
      <c r="P11" s="20">
        <v>0</v>
      </c>
      <c r="Q11" s="20">
        <v>0</v>
      </c>
      <c r="R11" s="20">
        <v>0</v>
      </c>
      <c r="S11" s="19">
        <v>83.7</v>
      </c>
      <c r="T11" s="19">
        <v>15</v>
      </c>
      <c r="U11" s="19">
        <f t="shared" si="0"/>
        <v>2364.14</v>
      </c>
      <c r="V11" s="30">
        <f t="shared" si="1"/>
        <v>835.86</v>
      </c>
      <c r="W11" s="31">
        <v>3200</v>
      </c>
    </row>
    <row r="12" s="1" customFormat="1" ht="12.75" spans="1:23">
      <c r="A12" s="9" t="s">
        <v>1131</v>
      </c>
      <c r="B12" s="9" t="s">
        <v>1132</v>
      </c>
      <c r="C12" s="10" t="s">
        <v>30</v>
      </c>
      <c r="D12" s="9" t="s">
        <v>25</v>
      </c>
      <c r="E12" s="9" t="s">
        <v>1113</v>
      </c>
      <c r="F12" s="9" t="s">
        <v>1114</v>
      </c>
      <c r="G12" s="11">
        <v>934.01</v>
      </c>
      <c r="H12" s="11">
        <v>610.26</v>
      </c>
      <c r="I12" s="11">
        <v>336.51</v>
      </c>
      <c r="J12" s="18">
        <v>62.1</v>
      </c>
      <c r="K12" s="18">
        <v>53.82</v>
      </c>
      <c r="L12" s="18">
        <v>27.9</v>
      </c>
      <c r="M12" s="18">
        <v>26.82</v>
      </c>
      <c r="N12" s="18">
        <v>26.1</v>
      </c>
      <c r="O12" s="19">
        <v>187.92</v>
      </c>
      <c r="P12" s="20">
        <v>0</v>
      </c>
      <c r="Q12" s="20">
        <v>0</v>
      </c>
      <c r="R12" s="20">
        <v>0</v>
      </c>
      <c r="S12" s="19">
        <v>83.7</v>
      </c>
      <c r="T12" s="19">
        <v>15</v>
      </c>
      <c r="U12" s="19">
        <f t="shared" si="0"/>
        <v>2364.14</v>
      </c>
      <c r="V12" s="30">
        <f t="shared" si="1"/>
        <v>835.86</v>
      </c>
      <c r="W12" s="31">
        <v>3200</v>
      </c>
    </row>
    <row r="13" s="1" customFormat="1" ht="12.75" spans="1:23">
      <c r="A13" s="9" t="s">
        <v>1133</v>
      </c>
      <c r="B13" s="9" t="s">
        <v>1134</v>
      </c>
      <c r="C13" s="10" t="s">
        <v>30</v>
      </c>
      <c r="D13" s="9" t="s">
        <v>25</v>
      </c>
      <c r="E13" s="9" t="s">
        <v>1113</v>
      </c>
      <c r="F13" s="9" t="s">
        <v>1114</v>
      </c>
      <c r="G13" s="11">
        <v>934.01</v>
      </c>
      <c r="H13" s="11">
        <v>610.26</v>
      </c>
      <c r="I13" s="11">
        <v>336.51</v>
      </c>
      <c r="J13" s="18">
        <v>62.1</v>
      </c>
      <c r="K13" s="18">
        <v>53.82</v>
      </c>
      <c r="L13" s="18">
        <v>27.9</v>
      </c>
      <c r="M13" s="18">
        <v>26.82</v>
      </c>
      <c r="N13" s="18">
        <v>26.1</v>
      </c>
      <c r="O13" s="19">
        <v>187.92</v>
      </c>
      <c r="P13" s="20">
        <v>28.8</v>
      </c>
      <c r="Q13" s="20">
        <v>0</v>
      </c>
      <c r="R13" s="20">
        <v>0</v>
      </c>
      <c r="S13" s="19">
        <v>83.7</v>
      </c>
      <c r="T13" s="19">
        <v>15</v>
      </c>
      <c r="U13" s="19">
        <f t="shared" si="0"/>
        <v>2392.94</v>
      </c>
      <c r="V13" s="30">
        <f t="shared" si="1"/>
        <v>807.06</v>
      </c>
      <c r="W13" s="31">
        <v>3200</v>
      </c>
    </row>
    <row r="14" s="1" customFormat="1" ht="12.75" spans="1:23">
      <c r="A14" s="9" t="s">
        <v>1135</v>
      </c>
      <c r="B14" s="9" t="s">
        <v>1136</v>
      </c>
      <c r="C14" s="10" t="s">
        <v>30</v>
      </c>
      <c r="D14" s="9" t="s">
        <v>25</v>
      </c>
      <c r="E14" s="9" t="s">
        <v>1113</v>
      </c>
      <c r="F14" s="9" t="s">
        <v>1114</v>
      </c>
      <c r="G14" s="11">
        <v>934.01</v>
      </c>
      <c r="H14" s="11">
        <v>610.26</v>
      </c>
      <c r="I14" s="11">
        <v>336.51</v>
      </c>
      <c r="J14" s="18">
        <v>62.1</v>
      </c>
      <c r="K14" s="18">
        <v>53.82</v>
      </c>
      <c r="L14" s="18">
        <v>27.9</v>
      </c>
      <c r="M14" s="18">
        <v>26.82</v>
      </c>
      <c r="N14" s="18">
        <v>26.1</v>
      </c>
      <c r="O14" s="19">
        <v>187.92</v>
      </c>
      <c r="P14" s="20">
        <v>0</v>
      </c>
      <c r="Q14" s="20">
        <v>0</v>
      </c>
      <c r="R14" s="20">
        <v>0</v>
      </c>
      <c r="S14" s="19">
        <v>83.7</v>
      </c>
      <c r="T14" s="19">
        <v>15</v>
      </c>
      <c r="U14" s="19">
        <f t="shared" si="0"/>
        <v>2364.14</v>
      </c>
      <c r="V14" s="30">
        <f t="shared" si="1"/>
        <v>835.86</v>
      </c>
      <c r="W14" s="31">
        <v>3200</v>
      </c>
    </row>
    <row r="15" s="1" customFormat="1" ht="12.75" spans="1:23">
      <c r="A15" s="9" t="s">
        <v>1137</v>
      </c>
      <c r="B15" s="9" t="s">
        <v>1138</v>
      </c>
      <c r="C15" s="10" t="s">
        <v>30</v>
      </c>
      <c r="D15" s="9" t="s">
        <v>25</v>
      </c>
      <c r="E15" s="9" t="s">
        <v>1113</v>
      </c>
      <c r="F15" s="9" t="s">
        <v>1114</v>
      </c>
      <c r="G15" s="11">
        <v>934.01</v>
      </c>
      <c r="H15" s="11">
        <v>610.26</v>
      </c>
      <c r="I15" s="11">
        <v>336.51</v>
      </c>
      <c r="J15" s="18">
        <v>62.1</v>
      </c>
      <c r="K15" s="18">
        <v>53.82</v>
      </c>
      <c r="L15" s="18">
        <v>27.9</v>
      </c>
      <c r="M15" s="18">
        <v>26.82</v>
      </c>
      <c r="N15" s="18">
        <v>26.1</v>
      </c>
      <c r="O15" s="19">
        <v>187.92</v>
      </c>
      <c r="P15" s="20">
        <v>28.8</v>
      </c>
      <c r="Q15" s="20">
        <v>0</v>
      </c>
      <c r="R15" s="20">
        <v>0</v>
      </c>
      <c r="S15" s="19">
        <v>83.7</v>
      </c>
      <c r="T15" s="19">
        <v>15</v>
      </c>
      <c r="U15" s="19">
        <f t="shared" si="0"/>
        <v>2392.94</v>
      </c>
      <c r="V15" s="30">
        <f t="shared" si="1"/>
        <v>807.06</v>
      </c>
      <c r="W15" s="31">
        <v>3200</v>
      </c>
    </row>
    <row r="16" s="1" customFormat="1" ht="12.75" spans="1:23">
      <c r="A16" s="9" t="s">
        <v>1139</v>
      </c>
      <c r="B16" s="9" t="s">
        <v>1140</v>
      </c>
      <c r="C16" s="10" t="s">
        <v>30</v>
      </c>
      <c r="D16" s="9" t="s">
        <v>25</v>
      </c>
      <c r="E16" s="9" t="s">
        <v>1113</v>
      </c>
      <c r="F16" s="9" t="s">
        <v>1114</v>
      </c>
      <c r="G16" s="11">
        <v>934.01</v>
      </c>
      <c r="H16" s="11">
        <v>610.26</v>
      </c>
      <c r="I16" s="11">
        <v>336.51</v>
      </c>
      <c r="J16" s="18">
        <v>62.1</v>
      </c>
      <c r="K16" s="18">
        <v>53.82</v>
      </c>
      <c r="L16" s="18">
        <v>27.9</v>
      </c>
      <c r="M16" s="18">
        <v>26.82</v>
      </c>
      <c r="N16" s="18">
        <v>26.1</v>
      </c>
      <c r="O16" s="19">
        <v>187.92</v>
      </c>
      <c r="P16" s="20">
        <v>0</v>
      </c>
      <c r="Q16" s="20">
        <v>0</v>
      </c>
      <c r="R16" s="20">
        <v>0</v>
      </c>
      <c r="S16" s="19">
        <v>83.7</v>
      </c>
      <c r="T16" s="19">
        <v>15</v>
      </c>
      <c r="U16" s="19">
        <f t="shared" si="0"/>
        <v>2364.14</v>
      </c>
      <c r="V16" s="30">
        <f t="shared" si="1"/>
        <v>835.86</v>
      </c>
      <c r="W16" s="31">
        <v>3200</v>
      </c>
    </row>
    <row r="17" s="1" customFormat="1" ht="12.75" spans="1:23">
      <c r="A17" s="9" t="s">
        <v>1141</v>
      </c>
      <c r="B17" s="9" t="s">
        <v>1142</v>
      </c>
      <c r="C17" s="10" t="s">
        <v>24</v>
      </c>
      <c r="D17" s="9" t="s">
        <v>25</v>
      </c>
      <c r="E17" s="9" t="s">
        <v>1113</v>
      </c>
      <c r="F17" s="9" t="s">
        <v>1114</v>
      </c>
      <c r="G17" s="11">
        <v>934.01</v>
      </c>
      <c r="H17" s="11">
        <v>610.26</v>
      </c>
      <c r="I17" s="11">
        <v>336.51</v>
      </c>
      <c r="J17" s="18">
        <v>0</v>
      </c>
      <c r="K17" s="18">
        <v>0</v>
      </c>
      <c r="L17" s="18">
        <v>27.9</v>
      </c>
      <c r="M17" s="18">
        <v>0</v>
      </c>
      <c r="N17" s="18">
        <v>0</v>
      </c>
      <c r="O17" s="19">
        <v>187.92</v>
      </c>
      <c r="P17" s="20">
        <v>28.8</v>
      </c>
      <c r="Q17" s="20">
        <v>44.82</v>
      </c>
      <c r="R17" s="20">
        <v>62.1</v>
      </c>
      <c r="S17" s="19">
        <v>83.7</v>
      </c>
      <c r="T17" s="19">
        <v>15</v>
      </c>
      <c r="U17" s="19">
        <f t="shared" si="0"/>
        <v>2331.02</v>
      </c>
      <c r="V17" s="30">
        <f t="shared" si="1"/>
        <v>868.98</v>
      </c>
      <c r="W17" s="31">
        <v>3200</v>
      </c>
    </row>
    <row r="18" s="1" customFormat="1" ht="12.75" spans="1:23">
      <c r="A18" s="9" t="s">
        <v>1143</v>
      </c>
      <c r="B18" s="9" t="s">
        <v>1144</v>
      </c>
      <c r="C18" s="10" t="s">
        <v>24</v>
      </c>
      <c r="D18" s="9" t="s">
        <v>25</v>
      </c>
      <c r="E18" s="9" t="s">
        <v>1113</v>
      </c>
      <c r="F18" s="9" t="s">
        <v>1114</v>
      </c>
      <c r="G18" s="11">
        <v>934.01</v>
      </c>
      <c r="H18" s="11">
        <v>610.26</v>
      </c>
      <c r="I18" s="11">
        <v>336.51</v>
      </c>
      <c r="J18" s="18">
        <v>0</v>
      </c>
      <c r="K18" s="18">
        <v>0</v>
      </c>
      <c r="L18" s="18">
        <v>27.9</v>
      </c>
      <c r="M18" s="18">
        <v>0</v>
      </c>
      <c r="N18" s="18">
        <v>0</v>
      </c>
      <c r="O18" s="19">
        <v>187.92</v>
      </c>
      <c r="P18" s="20">
        <v>28.8</v>
      </c>
      <c r="Q18" s="20">
        <v>44.82</v>
      </c>
      <c r="R18" s="20">
        <v>62.1</v>
      </c>
      <c r="S18" s="19">
        <v>83.7</v>
      </c>
      <c r="T18" s="19">
        <v>15</v>
      </c>
      <c r="U18" s="19">
        <f t="shared" si="0"/>
        <v>2331.02</v>
      </c>
      <c r="V18" s="30">
        <f t="shared" si="1"/>
        <v>868.98</v>
      </c>
      <c r="W18" s="31">
        <v>3200</v>
      </c>
    </row>
    <row r="19" s="1" customFormat="1" ht="12.75" spans="1:23">
      <c r="A19" s="9" t="s">
        <v>1145</v>
      </c>
      <c r="B19" s="9" t="s">
        <v>1146</v>
      </c>
      <c r="C19" s="10" t="s">
        <v>24</v>
      </c>
      <c r="D19" s="9" t="s">
        <v>25</v>
      </c>
      <c r="E19" s="9" t="s">
        <v>1113</v>
      </c>
      <c r="F19" s="9" t="s">
        <v>1114</v>
      </c>
      <c r="G19" s="11">
        <v>934.01</v>
      </c>
      <c r="H19" s="11">
        <v>610.26</v>
      </c>
      <c r="I19" s="11">
        <v>336.51</v>
      </c>
      <c r="J19" s="18">
        <v>62.1</v>
      </c>
      <c r="K19" s="18">
        <v>53.82</v>
      </c>
      <c r="L19" s="18">
        <v>27.9</v>
      </c>
      <c r="M19" s="18">
        <v>26.82</v>
      </c>
      <c r="N19" s="18">
        <v>26.1</v>
      </c>
      <c r="O19" s="19">
        <v>187.92</v>
      </c>
      <c r="P19" s="20">
        <v>0</v>
      </c>
      <c r="Q19" s="20">
        <v>0</v>
      </c>
      <c r="R19" s="20">
        <v>0</v>
      </c>
      <c r="S19" s="19">
        <v>83.7</v>
      </c>
      <c r="T19" s="19">
        <v>15</v>
      </c>
      <c r="U19" s="19">
        <f t="shared" si="0"/>
        <v>2364.14</v>
      </c>
      <c r="V19" s="30">
        <f t="shared" si="1"/>
        <v>835.86</v>
      </c>
      <c r="W19" s="31">
        <v>3200</v>
      </c>
    </row>
    <row r="20" s="1" customFormat="1" ht="12.75" spans="1:23">
      <c r="A20" s="9" t="s">
        <v>1147</v>
      </c>
      <c r="B20" s="9" t="s">
        <v>1148</v>
      </c>
      <c r="C20" s="10" t="s">
        <v>24</v>
      </c>
      <c r="D20" s="9" t="s">
        <v>25</v>
      </c>
      <c r="E20" s="9" t="s">
        <v>1113</v>
      </c>
      <c r="F20" s="9" t="s">
        <v>1114</v>
      </c>
      <c r="G20" s="11">
        <v>934.01</v>
      </c>
      <c r="H20" s="11">
        <v>610.26</v>
      </c>
      <c r="I20" s="11">
        <v>336.51</v>
      </c>
      <c r="J20" s="18">
        <v>62.1</v>
      </c>
      <c r="K20" s="18">
        <v>53.82</v>
      </c>
      <c r="L20" s="18">
        <v>27.9</v>
      </c>
      <c r="M20" s="18">
        <v>26.82</v>
      </c>
      <c r="N20" s="18">
        <v>26.1</v>
      </c>
      <c r="O20" s="19">
        <v>187.92</v>
      </c>
      <c r="P20" s="20">
        <v>28.8</v>
      </c>
      <c r="Q20" s="20">
        <v>44.82</v>
      </c>
      <c r="R20" s="20">
        <v>62.1</v>
      </c>
      <c r="S20" s="19">
        <v>83.7</v>
      </c>
      <c r="T20" s="19">
        <v>15</v>
      </c>
      <c r="U20" s="19">
        <f t="shared" si="0"/>
        <v>2499.86</v>
      </c>
      <c r="V20" s="30">
        <f t="shared" si="1"/>
        <v>700.14</v>
      </c>
      <c r="W20" s="31">
        <v>3200</v>
      </c>
    </row>
    <row r="21" s="1" customFormat="1" ht="12.75" spans="1:23">
      <c r="A21" s="9" t="s">
        <v>1149</v>
      </c>
      <c r="B21" s="9" t="s">
        <v>1150</v>
      </c>
      <c r="C21" s="10" t="s">
        <v>24</v>
      </c>
      <c r="D21" s="9" t="s">
        <v>25</v>
      </c>
      <c r="E21" s="9" t="s">
        <v>1113</v>
      </c>
      <c r="F21" s="9" t="s">
        <v>1114</v>
      </c>
      <c r="G21" s="11">
        <v>934.01</v>
      </c>
      <c r="H21" s="11">
        <v>610.26</v>
      </c>
      <c r="I21" s="11">
        <v>336.51</v>
      </c>
      <c r="J21" s="18">
        <v>0</v>
      </c>
      <c r="K21" s="18">
        <v>0</v>
      </c>
      <c r="L21" s="18">
        <v>27.9</v>
      </c>
      <c r="M21" s="18">
        <v>0</v>
      </c>
      <c r="N21" s="18">
        <v>0</v>
      </c>
      <c r="O21" s="19">
        <v>187.92</v>
      </c>
      <c r="P21" s="20">
        <v>28.8</v>
      </c>
      <c r="Q21" s="20">
        <v>44.82</v>
      </c>
      <c r="R21" s="20">
        <v>62.1</v>
      </c>
      <c r="S21" s="19">
        <v>83.7</v>
      </c>
      <c r="T21" s="19">
        <v>15</v>
      </c>
      <c r="U21" s="19">
        <f t="shared" si="0"/>
        <v>2331.02</v>
      </c>
      <c r="V21" s="30">
        <f t="shared" si="1"/>
        <v>868.98</v>
      </c>
      <c r="W21" s="31">
        <v>3200</v>
      </c>
    </row>
    <row r="22" s="1" customFormat="1" ht="12.75" spans="1:23">
      <c r="A22" s="9" t="s">
        <v>1151</v>
      </c>
      <c r="B22" s="9" t="s">
        <v>1152</v>
      </c>
      <c r="C22" s="10" t="s">
        <v>24</v>
      </c>
      <c r="D22" s="9" t="s">
        <v>25</v>
      </c>
      <c r="E22" s="9" t="s">
        <v>1113</v>
      </c>
      <c r="F22" s="9" t="s">
        <v>1114</v>
      </c>
      <c r="G22" s="11">
        <v>934.01</v>
      </c>
      <c r="H22" s="11">
        <v>610.26</v>
      </c>
      <c r="I22" s="11">
        <v>336.51</v>
      </c>
      <c r="J22" s="18">
        <v>62.1</v>
      </c>
      <c r="K22" s="18">
        <v>53.82</v>
      </c>
      <c r="L22" s="18">
        <v>27.9</v>
      </c>
      <c r="M22" s="18">
        <v>26.82</v>
      </c>
      <c r="N22" s="18">
        <v>26.1</v>
      </c>
      <c r="O22" s="19">
        <v>187.92</v>
      </c>
      <c r="P22" s="20">
        <v>28.8</v>
      </c>
      <c r="Q22" s="20">
        <v>44.82</v>
      </c>
      <c r="R22" s="20">
        <v>62.1</v>
      </c>
      <c r="S22" s="19">
        <v>83.7</v>
      </c>
      <c r="T22" s="19">
        <v>15</v>
      </c>
      <c r="U22" s="19">
        <f t="shared" si="0"/>
        <v>2499.86</v>
      </c>
      <c r="V22" s="30">
        <f t="shared" si="1"/>
        <v>700.14</v>
      </c>
      <c r="W22" s="31">
        <v>3200</v>
      </c>
    </row>
    <row r="23" s="1" customFormat="1" ht="12.75" spans="1:23">
      <c r="A23" s="9" t="s">
        <v>1153</v>
      </c>
      <c r="B23" s="9" t="s">
        <v>1154</v>
      </c>
      <c r="C23" s="10" t="s">
        <v>24</v>
      </c>
      <c r="D23" s="9" t="s">
        <v>25</v>
      </c>
      <c r="E23" s="9" t="s">
        <v>1113</v>
      </c>
      <c r="F23" s="9" t="s">
        <v>1114</v>
      </c>
      <c r="G23" s="11">
        <v>934.01</v>
      </c>
      <c r="H23" s="11">
        <v>610.26</v>
      </c>
      <c r="I23" s="11">
        <v>336.51</v>
      </c>
      <c r="J23" s="18">
        <v>0</v>
      </c>
      <c r="K23" s="18">
        <v>0</v>
      </c>
      <c r="L23" s="18">
        <v>27.9</v>
      </c>
      <c r="M23" s="18">
        <v>0</v>
      </c>
      <c r="N23" s="18">
        <v>26.1</v>
      </c>
      <c r="O23" s="19">
        <v>187.92</v>
      </c>
      <c r="P23" s="20">
        <v>28.8</v>
      </c>
      <c r="Q23" s="20">
        <v>44.82</v>
      </c>
      <c r="R23" s="20">
        <v>62.1</v>
      </c>
      <c r="S23" s="19">
        <v>83.7</v>
      </c>
      <c r="T23" s="19">
        <v>15</v>
      </c>
      <c r="U23" s="19">
        <f t="shared" si="0"/>
        <v>2357.12</v>
      </c>
      <c r="V23" s="30">
        <f t="shared" si="1"/>
        <v>842.88</v>
      </c>
      <c r="W23" s="31">
        <v>3200</v>
      </c>
    </row>
    <row r="24" s="1" customFormat="1" ht="12.75" spans="1:23">
      <c r="A24" s="9" t="s">
        <v>1155</v>
      </c>
      <c r="B24" s="9" t="s">
        <v>1156</v>
      </c>
      <c r="C24" s="10" t="s">
        <v>24</v>
      </c>
      <c r="D24" s="9" t="s">
        <v>25</v>
      </c>
      <c r="E24" s="9" t="s">
        <v>1113</v>
      </c>
      <c r="F24" s="9" t="s">
        <v>1114</v>
      </c>
      <c r="G24" s="11">
        <v>934.01</v>
      </c>
      <c r="H24" s="11">
        <v>610.26</v>
      </c>
      <c r="I24" s="11">
        <v>336.51</v>
      </c>
      <c r="J24" s="18">
        <v>62.1</v>
      </c>
      <c r="K24" s="18">
        <v>53.82</v>
      </c>
      <c r="L24" s="18">
        <v>27.9</v>
      </c>
      <c r="M24" s="18">
        <v>26.82</v>
      </c>
      <c r="N24" s="18">
        <v>26.1</v>
      </c>
      <c r="O24" s="19">
        <v>187.92</v>
      </c>
      <c r="P24" s="20">
        <v>28.8</v>
      </c>
      <c r="Q24" s="20">
        <v>44.82</v>
      </c>
      <c r="R24" s="20">
        <v>62.1</v>
      </c>
      <c r="S24" s="19">
        <v>83.7</v>
      </c>
      <c r="T24" s="19">
        <v>15</v>
      </c>
      <c r="U24" s="19">
        <f t="shared" si="0"/>
        <v>2499.86</v>
      </c>
      <c r="V24" s="30">
        <f t="shared" si="1"/>
        <v>700.14</v>
      </c>
      <c r="W24" s="31">
        <v>3200</v>
      </c>
    </row>
    <row r="25" s="1" customFormat="1" ht="12.75" spans="1:23">
      <c r="A25" s="9" t="s">
        <v>1157</v>
      </c>
      <c r="B25" s="9" t="s">
        <v>1158</v>
      </c>
      <c r="C25" s="10" t="s">
        <v>24</v>
      </c>
      <c r="D25" s="9" t="s">
        <v>25</v>
      </c>
      <c r="E25" s="9" t="s">
        <v>1113</v>
      </c>
      <c r="F25" s="9" t="s">
        <v>1114</v>
      </c>
      <c r="G25" s="11">
        <v>934.01</v>
      </c>
      <c r="H25" s="11">
        <v>610.26</v>
      </c>
      <c r="I25" s="11">
        <v>336.51</v>
      </c>
      <c r="J25" s="18">
        <v>62.1</v>
      </c>
      <c r="K25" s="18">
        <v>53.82</v>
      </c>
      <c r="L25" s="18">
        <v>27.9</v>
      </c>
      <c r="M25" s="18">
        <v>26.82</v>
      </c>
      <c r="N25" s="18">
        <v>26.1</v>
      </c>
      <c r="O25" s="19">
        <v>187.92</v>
      </c>
      <c r="P25" s="20">
        <v>0</v>
      </c>
      <c r="Q25" s="20">
        <v>44.82</v>
      </c>
      <c r="R25" s="20">
        <v>0</v>
      </c>
      <c r="S25" s="19">
        <v>83.7</v>
      </c>
      <c r="T25" s="19">
        <v>15</v>
      </c>
      <c r="U25" s="19">
        <f t="shared" si="0"/>
        <v>2408.96</v>
      </c>
      <c r="V25" s="30">
        <f t="shared" si="1"/>
        <v>791.04</v>
      </c>
      <c r="W25" s="31">
        <v>3200</v>
      </c>
    </row>
    <row r="26" s="1" customFormat="1" ht="12.75" spans="1:23">
      <c r="A26" s="9" t="s">
        <v>1159</v>
      </c>
      <c r="B26" s="9" t="s">
        <v>1160</v>
      </c>
      <c r="C26" s="10" t="s">
        <v>24</v>
      </c>
      <c r="D26" s="9" t="s">
        <v>25</v>
      </c>
      <c r="E26" s="9" t="s">
        <v>1113</v>
      </c>
      <c r="F26" s="9" t="s">
        <v>1114</v>
      </c>
      <c r="G26" s="11">
        <v>934.01</v>
      </c>
      <c r="H26" s="11">
        <v>610.26</v>
      </c>
      <c r="I26" s="11">
        <v>336.51</v>
      </c>
      <c r="J26" s="18">
        <v>62.1</v>
      </c>
      <c r="K26" s="18">
        <v>0</v>
      </c>
      <c r="L26" s="18">
        <v>27.9</v>
      </c>
      <c r="M26" s="18">
        <v>26.82</v>
      </c>
      <c r="N26" s="18">
        <v>26.1</v>
      </c>
      <c r="O26" s="19">
        <v>187.92</v>
      </c>
      <c r="P26" s="20">
        <v>28.8</v>
      </c>
      <c r="Q26" s="20">
        <v>44.82</v>
      </c>
      <c r="R26" s="20">
        <v>62.1</v>
      </c>
      <c r="S26" s="19">
        <v>83.7</v>
      </c>
      <c r="T26" s="19">
        <v>15</v>
      </c>
      <c r="U26" s="19">
        <f t="shared" si="0"/>
        <v>2446.04</v>
      </c>
      <c r="V26" s="30">
        <f t="shared" si="1"/>
        <v>753.96</v>
      </c>
      <c r="W26" s="31">
        <v>3200</v>
      </c>
    </row>
    <row r="27" s="1" customFormat="1" ht="12.75" spans="1:23">
      <c r="A27" s="9" t="s">
        <v>1161</v>
      </c>
      <c r="B27" s="9" t="s">
        <v>1162</v>
      </c>
      <c r="C27" s="10" t="s">
        <v>24</v>
      </c>
      <c r="D27" s="9" t="s">
        <v>25</v>
      </c>
      <c r="E27" s="9" t="s">
        <v>1113</v>
      </c>
      <c r="F27" s="9" t="s">
        <v>1114</v>
      </c>
      <c r="G27" s="11">
        <v>934.01</v>
      </c>
      <c r="H27" s="11">
        <v>610.26</v>
      </c>
      <c r="I27" s="11">
        <v>336.51</v>
      </c>
      <c r="J27" s="18">
        <v>0</v>
      </c>
      <c r="K27" s="18">
        <v>0</v>
      </c>
      <c r="L27" s="18">
        <v>27.9</v>
      </c>
      <c r="M27" s="18">
        <v>0</v>
      </c>
      <c r="N27" s="18">
        <v>0</v>
      </c>
      <c r="O27" s="19">
        <v>187.92</v>
      </c>
      <c r="P27" s="20">
        <v>28.8</v>
      </c>
      <c r="Q27" s="20">
        <v>44.82</v>
      </c>
      <c r="R27" s="20">
        <v>62.1</v>
      </c>
      <c r="S27" s="19">
        <v>83.7</v>
      </c>
      <c r="T27" s="19">
        <v>15</v>
      </c>
      <c r="U27" s="19">
        <f t="shared" si="0"/>
        <v>2331.02</v>
      </c>
      <c r="V27" s="30">
        <f t="shared" si="1"/>
        <v>868.98</v>
      </c>
      <c r="W27" s="31">
        <v>3200</v>
      </c>
    </row>
    <row r="28" s="1" customFormat="1" ht="12.75" spans="1:23">
      <c r="A28" s="9" t="s">
        <v>1163</v>
      </c>
      <c r="B28" s="9" t="s">
        <v>1164</v>
      </c>
      <c r="C28" s="10" t="s">
        <v>24</v>
      </c>
      <c r="D28" s="9" t="s">
        <v>25</v>
      </c>
      <c r="E28" s="9" t="s">
        <v>1113</v>
      </c>
      <c r="F28" s="9" t="s">
        <v>1114</v>
      </c>
      <c r="G28" s="11">
        <v>934.01</v>
      </c>
      <c r="H28" s="11">
        <v>610.26</v>
      </c>
      <c r="I28" s="11">
        <v>336.51</v>
      </c>
      <c r="J28" s="18">
        <v>62.1</v>
      </c>
      <c r="K28" s="18">
        <v>53.82</v>
      </c>
      <c r="L28" s="18">
        <v>27.9</v>
      </c>
      <c r="M28" s="18">
        <v>26.82</v>
      </c>
      <c r="N28" s="18">
        <v>26.1</v>
      </c>
      <c r="O28" s="19">
        <v>187.92</v>
      </c>
      <c r="P28" s="20">
        <v>28.8</v>
      </c>
      <c r="Q28" s="20">
        <v>44.82</v>
      </c>
      <c r="R28" s="20">
        <v>62.1</v>
      </c>
      <c r="S28" s="19">
        <v>83.7</v>
      </c>
      <c r="T28" s="19">
        <v>15</v>
      </c>
      <c r="U28" s="19">
        <f t="shared" si="0"/>
        <v>2499.86</v>
      </c>
      <c r="V28" s="30">
        <f t="shared" si="1"/>
        <v>700.14</v>
      </c>
      <c r="W28" s="31">
        <v>3200</v>
      </c>
    </row>
    <row r="29" s="1" customFormat="1" ht="12.75" spans="1:23">
      <c r="A29" s="9" t="s">
        <v>1165</v>
      </c>
      <c r="B29" s="9" t="s">
        <v>1166</v>
      </c>
      <c r="C29" s="10" t="s">
        <v>24</v>
      </c>
      <c r="D29" s="9" t="s">
        <v>25</v>
      </c>
      <c r="E29" s="9" t="s">
        <v>1113</v>
      </c>
      <c r="F29" s="9" t="s">
        <v>1114</v>
      </c>
      <c r="G29" s="11">
        <v>934.01</v>
      </c>
      <c r="H29" s="11">
        <v>610.26</v>
      </c>
      <c r="I29" s="11">
        <v>336.51</v>
      </c>
      <c r="J29" s="18">
        <v>0</v>
      </c>
      <c r="K29" s="18">
        <v>0</v>
      </c>
      <c r="L29" s="18">
        <v>27.9</v>
      </c>
      <c r="M29" s="18">
        <v>0</v>
      </c>
      <c r="N29" s="18">
        <v>0</v>
      </c>
      <c r="O29" s="19">
        <v>187.92</v>
      </c>
      <c r="P29" s="20">
        <v>0</v>
      </c>
      <c r="Q29" s="20">
        <v>0</v>
      </c>
      <c r="R29" s="20">
        <v>0</v>
      </c>
      <c r="S29" s="19">
        <v>83.7</v>
      </c>
      <c r="T29" s="19">
        <v>15</v>
      </c>
      <c r="U29" s="19">
        <f t="shared" si="0"/>
        <v>2195.3</v>
      </c>
      <c r="V29" s="30">
        <f t="shared" si="1"/>
        <v>1004.7</v>
      </c>
      <c r="W29" s="31">
        <v>3200</v>
      </c>
    </row>
    <row r="30" s="1" customFormat="1" ht="12.75" spans="1:23">
      <c r="A30" s="9" t="s">
        <v>1167</v>
      </c>
      <c r="B30" s="9" t="s">
        <v>1168</v>
      </c>
      <c r="C30" s="10" t="s">
        <v>24</v>
      </c>
      <c r="D30" s="9" t="s">
        <v>25</v>
      </c>
      <c r="E30" s="9" t="s">
        <v>1113</v>
      </c>
      <c r="F30" s="9" t="s">
        <v>1114</v>
      </c>
      <c r="G30" s="11">
        <v>934.01</v>
      </c>
      <c r="H30" s="11">
        <v>610.26</v>
      </c>
      <c r="I30" s="11">
        <v>336.51</v>
      </c>
      <c r="J30" s="18">
        <v>0</v>
      </c>
      <c r="K30" s="18">
        <v>0</v>
      </c>
      <c r="L30" s="18">
        <v>0</v>
      </c>
      <c r="M30" s="18">
        <v>0</v>
      </c>
      <c r="N30" s="18">
        <v>26.1</v>
      </c>
      <c r="O30" s="19">
        <v>187.92</v>
      </c>
      <c r="P30" s="20">
        <v>28.8</v>
      </c>
      <c r="Q30" s="20">
        <v>44.82</v>
      </c>
      <c r="R30" s="20">
        <v>62.1</v>
      </c>
      <c r="S30" s="19">
        <v>83.7</v>
      </c>
      <c r="T30" s="19">
        <v>15</v>
      </c>
      <c r="U30" s="19">
        <f t="shared" si="0"/>
        <v>2329.22</v>
      </c>
      <c r="V30" s="30">
        <f t="shared" si="1"/>
        <v>870.78</v>
      </c>
      <c r="W30" s="31">
        <v>3200</v>
      </c>
    </row>
    <row r="31" s="1" customFormat="1" ht="12.75" spans="1:23">
      <c r="A31" s="9" t="s">
        <v>1169</v>
      </c>
      <c r="B31" s="9" t="s">
        <v>1170</v>
      </c>
      <c r="C31" s="10" t="s">
        <v>24</v>
      </c>
      <c r="D31" s="9" t="s">
        <v>25</v>
      </c>
      <c r="E31" s="9" t="s">
        <v>1113</v>
      </c>
      <c r="F31" s="9" t="s">
        <v>1114</v>
      </c>
      <c r="G31" s="11">
        <v>934.01</v>
      </c>
      <c r="H31" s="11">
        <v>610.26</v>
      </c>
      <c r="I31" s="11">
        <v>336.51</v>
      </c>
      <c r="J31" s="18">
        <v>62.1</v>
      </c>
      <c r="K31" s="18">
        <v>0</v>
      </c>
      <c r="L31" s="18">
        <v>27.9</v>
      </c>
      <c r="M31" s="18">
        <v>26.82</v>
      </c>
      <c r="N31" s="18">
        <v>26.1</v>
      </c>
      <c r="O31" s="19">
        <v>187.92</v>
      </c>
      <c r="P31" s="20">
        <v>28.8</v>
      </c>
      <c r="Q31" s="20">
        <v>44.82</v>
      </c>
      <c r="R31" s="20">
        <v>62.1</v>
      </c>
      <c r="S31" s="19">
        <v>83.7</v>
      </c>
      <c r="T31" s="19">
        <v>15</v>
      </c>
      <c r="U31" s="19">
        <f t="shared" si="0"/>
        <v>2446.04</v>
      </c>
      <c r="V31" s="30">
        <f t="shared" si="1"/>
        <v>753.96</v>
      </c>
      <c r="W31" s="31">
        <v>3200</v>
      </c>
    </row>
    <row r="32" s="1" customFormat="1" ht="12.75" spans="1:23">
      <c r="A32" s="9" t="s">
        <v>1171</v>
      </c>
      <c r="B32" s="9" t="s">
        <v>1172</v>
      </c>
      <c r="C32" s="10" t="s">
        <v>24</v>
      </c>
      <c r="D32" s="9" t="s">
        <v>25</v>
      </c>
      <c r="E32" s="9" t="s">
        <v>1113</v>
      </c>
      <c r="F32" s="9" t="s">
        <v>1114</v>
      </c>
      <c r="G32" s="11">
        <v>934.01</v>
      </c>
      <c r="H32" s="11">
        <v>610.26</v>
      </c>
      <c r="I32" s="11">
        <v>336.51</v>
      </c>
      <c r="J32" s="18">
        <v>62.1</v>
      </c>
      <c r="K32" s="18">
        <v>53.82</v>
      </c>
      <c r="L32" s="18">
        <v>27.9</v>
      </c>
      <c r="M32" s="18">
        <v>26.82</v>
      </c>
      <c r="N32" s="18">
        <v>26.1</v>
      </c>
      <c r="O32" s="19">
        <v>187.92</v>
      </c>
      <c r="P32" s="20">
        <v>28.8</v>
      </c>
      <c r="Q32" s="20">
        <v>44.82</v>
      </c>
      <c r="R32" s="20">
        <v>0</v>
      </c>
      <c r="S32" s="19">
        <v>83.7</v>
      </c>
      <c r="T32" s="19">
        <v>15</v>
      </c>
      <c r="U32" s="19">
        <f t="shared" si="0"/>
        <v>2437.76</v>
      </c>
      <c r="V32" s="30">
        <f t="shared" si="1"/>
        <v>762.24</v>
      </c>
      <c r="W32" s="31">
        <v>3200</v>
      </c>
    </row>
    <row r="33" s="1" customFormat="1" ht="12.75" spans="1:23">
      <c r="A33" s="9" t="s">
        <v>1173</v>
      </c>
      <c r="B33" s="9" t="s">
        <v>1174</v>
      </c>
      <c r="C33" s="10" t="s">
        <v>24</v>
      </c>
      <c r="D33" s="9" t="s">
        <v>25</v>
      </c>
      <c r="E33" s="9" t="s">
        <v>1113</v>
      </c>
      <c r="F33" s="9" t="s">
        <v>1114</v>
      </c>
      <c r="G33" s="11">
        <v>934.01</v>
      </c>
      <c r="H33" s="11">
        <v>610.26</v>
      </c>
      <c r="I33" s="11">
        <v>336.51</v>
      </c>
      <c r="J33" s="18">
        <v>62.1</v>
      </c>
      <c r="K33" s="18">
        <v>53.82</v>
      </c>
      <c r="L33" s="18">
        <v>27.9</v>
      </c>
      <c r="M33" s="18">
        <v>26.82</v>
      </c>
      <c r="N33" s="18">
        <v>26.1</v>
      </c>
      <c r="O33" s="19">
        <v>187.92</v>
      </c>
      <c r="P33" s="20">
        <v>28.8</v>
      </c>
      <c r="Q33" s="20">
        <v>44.82</v>
      </c>
      <c r="R33" s="20">
        <v>0</v>
      </c>
      <c r="S33" s="19">
        <v>83.7</v>
      </c>
      <c r="T33" s="19">
        <v>15</v>
      </c>
      <c r="U33" s="19">
        <f t="shared" si="0"/>
        <v>2437.76</v>
      </c>
      <c r="V33" s="30">
        <f t="shared" si="1"/>
        <v>762.24</v>
      </c>
      <c r="W33" s="31">
        <v>3200</v>
      </c>
    </row>
    <row r="34" s="1" customFormat="1" ht="12.75" spans="1:23">
      <c r="A34" s="9" t="s">
        <v>1175</v>
      </c>
      <c r="B34" s="9" t="s">
        <v>1176</v>
      </c>
      <c r="C34" s="10" t="s">
        <v>24</v>
      </c>
      <c r="D34" s="9" t="s">
        <v>25</v>
      </c>
      <c r="E34" s="9" t="s">
        <v>1113</v>
      </c>
      <c r="F34" s="9" t="s">
        <v>1114</v>
      </c>
      <c r="G34" s="11">
        <v>934.01</v>
      </c>
      <c r="H34" s="11">
        <v>610.26</v>
      </c>
      <c r="I34" s="11">
        <v>336.51</v>
      </c>
      <c r="J34" s="18">
        <v>62.1</v>
      </c>
      <c r="K34" s="18">
        <v>53.82</v>
      </c>
      <c r="L34" s="18">
        <v>27.9</v>
      </c>
      <c r="M34" s="18">
        <v>26.82</v>
      </c>
      <c r="N34" s="18">
        <v>26.1</v>
      </c>
      <c r="O34" s="19">
        <v>187.92</v>
      </c>
      <c r="P34" s="20">
        <v>0</v>
      </c>
      <c r="Q34" s="20">
        <v>44.82</v>
      </c>
      <c r="R34" s="20">
        <v>0</v>
      </c>
      <c r="S34" s="19">
        <v>83.7</v>
      </c>
      <c r="T34" s="19">
        <v>15</v>
      </c>
      <c r="U34" s="19">
        <f t="shared" si="0"/>
        <v>2408.96</v>
      </c>
      <c r="V34" s="30">
        <f t="shared" si="1"/>
        <v>791.04</v>
      </c>
      <c r="W34" s="31">
        <v>3200</v>
      </c>
    </row>
    <row r="35" s="1" customFormat="1" ht="12.75" spans="1:23">
      <c r="A35" s="9" t="s">
        <v>1177</v>
      </c>
      <c r="B35" s="9" t="s">
        <v>1178</v>
      </c>
      <c r="C35" s="10" t="s">
        <v>24</v>
      </c>
      <c r="D35" s="9" t="s">
        <v>25</v>
      </c>
      <c r="E35" s="9" t="s">
        <v>1113</v>
      </c>
      <c r="F35" s="9" t="s">
        <v>1114</v>
      </c>
      <c r="G35" s="11">
        <v>934.01</v>
      </c>
      <c r="H35" s="11">
        <v>610.26</v>
      </c>
      <c r="I35" s="11">
        <v>336.51</v>
      </c>
      <c r="J35" s="18">
        <v>62.1</v>
      </c>
      <c r="K35" s="18">
        <v>53.82</v>
      </c>
      <c r="L35" s="18">
        <v>27.9</v>
      </c>
      <c r="M35" s="18">
        <v>26.82</v>
      </c>
      <c r="N35" s="18">
        <v>26.1</v>
      </c>
      <c r="O35" s="19">
        <v>187.92</v>
      </c>
      <c r="P35" s="20">
        <v>28.8</v>
      </c>
      <c r="Q35" s="20">
        <v>0</v>
      </c>
      <c r="R35" s="20">
        <v>0</v>
      </c>
      <c r="S35" s="19">
        <v>83.7</v>
      </c>
      <c r="T35" s="19">
        <v>15</v>
      </c>
      <c r="U35" s="19">
        <f t="shared" si="0"/>
        <v>2392.94</v>
      </c>
      <c r="V35" s="30">
        <f t="shared" si="1"/>
        <v>807.06</v>
      </c>
      <c r="W35" s="31">
        <v>3200</v>
      </c>
    </row>
    <row r="36" s="1" customFormat="1" ht="12.75" spans="1:23">
      <c r="A36" s="9" t="s">
        <v>1179</v>
      </c>
      <c r="B36" s="9" t="s">
        <v>1180</v>
      </c>
      <c r="C36" s="10" t="s">
        <v>24</v>
      </c>
      <c r="D36" s="9" t="s">
        <v>25</v>
      </c>
      <c r="E36" s="9" t="s">
        <v>1113</v>
      </c>
      <c r="F36" s="9" t="s">
        <v>1114</v>
      </c>
      <c r="G36" s="11">
        <v>934.01</v>
      </c>
      <c r="H36" s="11">
        <v>610.26</v>
      </c>
      <c r="I36" s="11">
        <v>336.51</v>
      </c>
      <c r="J36" s="18">
        <v>0</v>
      </c>
      <c r="K36" s="18">
        <v>0</v>
      </c>
      <c r="L36" s="18">
        <v>27.9</v>
      </c>
      <c r="M36" s="18">
        <v>0</v>
      </c>
      <c r="N36" s="18">
        <v>0</v>
      </c>
      <c r="O36" s="19">
        <v>187.92</v>
      </c>
      <c r="P36" s="20">
        <v>28.8</v>
      </c>
      <c r="Q36" s="20">
        <v>44.82</v>
      </c>
      <c r="R36" s="20">
        <v>62.1</v>
      </c>
      <c r="S36" s="19">
        <v>83.7</v>
      </c>
      <c r="T36" s="19">
        <v>15</v>
      </c>
      <c r="U36" s="19">
        <f t="shared" ref="U36:U73" si="2">G36+H36+I36+J36+K36+L36+M36+N36+O36+P36+Q36+R36+S36+T36</f>
        <v>2331.02</v>
      </c>
      <c r="V36" s="30">
        <f t="shared" ref="V36:V73" si="3">W36-U36</f>
        <v>868.98</v>
      </c>
      <c r="W36" s="31">
        <v>3200</v>
      </c>
    </row>
    <row r="37" s="1" customFormat="1" ht="12.75" spans="1:23">
      <c r="A37" s="9" t="s">
        <v>1181</v>
      </c>
      <c r="B37" s="9" t="s">
        <v>1182</v>
      </c>
      <c r="C37" s="10" t="s">
        <v>24</v>
      </c>
      <c r="D37" s="9" t="s">
        <v>25</v>
      </c>
      <c r="E37" s="9" t="s">
        <v>1113</v>
      </c>
      <c r="F37" s="9" t="s">
        <v>1114</v>
      </c>
      <c r="G37" s="11">
        <v>934.01</v>
      </c>
      <c r="H37" s="11">
        <v>610.26</v>
      </c>
      <c r="I37" s="11">
        <v>336.51</v>
      </c>
      <c r="J37" s="18">
        <v>62.1</v>
      </c>
      <c r="K37" s="18">
        <v>53.82</v>
      </c>
      <c r="L37" s="18">
        <v>27.9</v>
      </c>
      <c r="M37" s="18">
        <v>0</v>
      </c>
      <c r="N37" s="18">
        <v>26.1</v>
      </c>
      <c r="O37" s="19">
        <v>187.92</v>
      </c>
      <c r="P37" s="20">
        <v>28.8</v>
      </c>
      <c r="Q37" s="20">
        <v>44.82</v>
      </c>
      <c r="R37" s="20">
        <v>62.1</v>
      </c>
      <c r="S37" s="19">
        <v>83.7</v>
      </c>
      <c r="T37" s="19">
        <v>15</v>
      </c>
      <c r="U37" s="19">
        <f t="shared" si="2"/>
        <v>2473.04</v>
      </c>
      <c r="V37" s="30">
        <f t="shared" si="3"/>
        <v>726.96</v>
      </c>
      <c r="W37" s="31">
        <v>3200</v>
      </c>
    </row>
    <row r="38" s="1" customFormat="1" ht="12.75" spans="1:23">
      <c r="A38" s="9" t="s">
        <v>1183</v>
      </c>
      <c r="B38" s="9" t="s">
        <v>1184</v>
      </c>
      <c r="C38" s="10" t="s">
        <v>24</v>
      </c>
      <c r="D38" s="9" t="s">
        <v>25</v>
      </c>
      <c r="E38" s="9" t="s">
        <v>1113</v>
      </c>
      <c r="F38" s="9" t="s">
        <v>1114</v>
      </c>
      <c r="G38" s="11">
        <v>934.01</v>
      </c>
      <c r="H38" s="11">
        <v>610.26</v>
      </c>
      <c r="I38" s="11">
        <v>336.51</v>
      </c>
      <c r="J38" s="18">
        <v>0</v>
      </c>
      <c r="K38" s="18">
        <v>0</v>
      </c>
      <c r="L38" s="18">
        <v>27.9</v>
      </c>
      <c r="M38" s="18">
        <v>0</v>
      </c>
      <c r="N38" s="18">
        <v>0</v>
      </c>
      <c r="O38" s="19">
        <v>187.92</v>
      </c>
      <c r="P38" s="20">
        <v>28.8</v>
      </c>
      <c r="Q38" s="20">
        <v>44.82</v>
      </c>
      <c r="R38" s="20">
        <v>62.1</v>
      </c>
      <c r="S38" s="19">
        <v>83.7</v>
      </c>
      <c r="T38" s="19">
        <v>15</v>
      </c>
      <c r="U38" s="19">
        <f t="shared" si="2"/>
        <v>2331.02</v>
      </c>
      <c r="V38" s="30">
        <f t="shared" si="3"/>
        <v>868.98</v>
      </c>
      <c r="W38" s="31">
        <v>3200</v>
      </c>
    </row>
    <row r="39" s="1" customFormat="1" ht="12.75" spans="1:23">
      <c r="A39" s="9" t="s">
        <v>1185</v>
      </c>
      <c r="B39" s="9" t="s">
        <v>1186</v>
      </c>
      <c r="C39" s="10" t="s">
        <v>30</v>
      </c>
      <c r="D39" s="9" t="s">
        <v>25</v>
      </c>
      <c r="E39" s="9" t="s">
        <v>1113</v>
      </c>
      <c r="F39" s="9" t="s">
        <v>1187</v>
      </c>
      <c r="G39" s="11">
        <v>934.01</v>
      </c>
      <c r="H39" s="11">
        <v>610.26</v>
      </c>
      <c r="I39" s="11">
        <v>336.51</v>
      </c>
      <c r="J39" s="18">
        <v>62.1</v>
      </c>
      <c r="K39" s="18">
        <v>53.82</v>
      </c>
      <c r="L39" s="18">
        <v>27.9</v>
      </c>
      <c r="M39" s="18">
        <v>26.82</v>
      </c>
      <c r="N39" s="18">
        <v>26.1</v>
      </c>
      <c r="O39" s="19">
        <v>187.92</v>
      </c>
      <c r="P39" s="20">
        <v>28.8</v>
      </c>
      <c r="Q39" s="20">
        <v>0</v>
      </c>
      <c r="R39" s="20">
        <v>0</v>
      </c>
      <c r="S39" s="19">
        <v>83.7</v>
      </c>
      <c r="T39" s="19">
        <v>15</v>
      </c>
      <c r="U39" s="19">
        <f t="shared" si="2"/>
        <v>2392.94</v>
      </c>
      <c r="V39" s="30">
        <f t="shared" si="3"/>
        <v>807.06</v>
      </c>
      <c r="W39" s="31">
        <v>3200</v>
      </c>
    </row>
    <row r="40" s="1" customFormat="1" ht="12.75" spans="1:23">
      <c r="A40" s="9" t="s">
        <v>1188</v>
      </c>
      <c r="B40" s="9" t="s">
        <v>1189</v>
      </c>
      <c r="C40" s="10" t="s">
        <v>30</v>
      </c>
      <c r="D40" s="9" t="s">
        <v>25</v>
      </c>
      <c r="E40" s="9" t="s">
        <v>1113</v>
      </c>
      <c r="F40" s="9" t="s">
        <v>1187</v>
      </c>
      <c r="G40" s="11">
        <v>934.01</v>
      </c>
      <c r="H40" s="11">
        <v>610.26</v>
      </c>
      <c r="I40" s="11">
        <v>336.51</v>
      </c>
      <c r="J40" s="18">
        <v>62.1</v>
      </c>
      <c r="K40" s="18">
        <v>53.82</v>
      </c>
      <c r="L40" s="18">
        <v>27.9</v>
      </c>
      <c r="M40" s="18">
        <v>26.82</v>
      </c>
      <c r="N40" s="18">
        <v>26.1</v>
      </c>
      <c r="O40" s="19">
        <v>187.92</v>
      </c>
      <c r="P40" s="20">
        <v>28.8</v>
      </c>
      <c r="Q40" s="20">
        <v>44.82</v>
      </c>
      <c r="R40" s="20">
        <v>0</v>
      </c>
      <c r="S40" s="19">
        <v>83.7</v>
      </c>
      <c r="T40" s="19">
        <v>15</v>
      </c>
      <c r="U40" s="19">
        <f t="shared" si="2"/>
        <v>2437.76</v>
      </c>
      <c r="V40" s="30">
        <f t="shared" si="3"/>
        <v>762.24</v>
      </c>
      <c r="W40" s="31">
        <v>3200</v>
      </c>
    </row>
    <row r="41" s="1" customFormat="1" ht="12.75" spans="1:23">
      <c r="A41" s="9" t="s">
        <v>1190</v>
      </c>
      <c r="B41" s="9" t="s">
        <v>1191</v>
      </c>
      <c r="C41" s="10" t="s">
        <v>30</v>
      </c>
      <c r="D41" s="9" t="s">
        <v>25</v>
      </c>
      <c r="E41" s="9" t="s">
        <v>1113</v>
      </c>
      <c r="F41" s="9" t="s">
        <v>1187</v>
      </c>
      <c r="G41" s="11">
        <v>934.01</v>
      </c>
      <c r="H41" s="11">
        <v>610.26</v>
      </c>
      <c r="I41" s="11">
        <v>336.51</v>
      </c>
      <c r="J41" s="18">
        <v>0</v>
      </c>
      <c r="K41" s="18">
        <v>0</v>
      </c>
      <c r="L41" s="18">
        <v>0</v>
      </c>
      <c r="M41" s="18">
        <v>26.82</v>
      </c>
      <c r="N41" s="18">
        <v>0</v>
      </c>
      <c r="O41" s="19">
        <v>187.92</v>
      </c>
      <c r="P41" s="20">
        <v>28.8</v>
      </c>
      <c r="Q41" s="20">
        <v>44.82</v>
      </c>
      <c r="R41" s="20">
        <v>62.1</v>
      </c>
      <c r="S41" s="19">
        <v>83.7</v>
      </c>
      <c r="T41" s="19">
        <v>15</v>
      </c>
      <c r="U41" s="19">
        <f t="shared" si="2"/>
        <v>2329.94</v>
      </c>
      <c r="V41" s="30">
        <f t="shared" si="3"/>
        <v>870.06</v>
      </c>
      <c r="W41" s="31">
        <v>3200</v>
      </c>
    </row>
    <row r="42" s="1" customFormat="1" ht="12.75" spans="1:23">
      <c r="A42" s="9" t="s">
        <v>1192</v>
      </c>
      <c r="B42" s="9" t="s">
        <v>1193</v>
      </c>
      <c r="C42" s="10" t="s">
        <v>30</v>
      </c>
      <c r="D42" s="9" t="s">
        <v>25</v>
      </c>
      <c r="E42" s="9" t="s">
        <v>1113</v>
      </c>
      <c r="F42" s="9" t="s">
        <v>1187</v>
      </c>
      <c r="G42" s="11">
        <v>934.01</v>
      </c>
      <c r="H42" s="11">
        <v>610.26</v>
      </c>
      <c r="I42" s="11">
        <v>336.51</v>
      </c>
      <c r="J42" s="18">
        <v>62.1</v>
      </c>
      <c r="K42" s="18">
        <v>0</v>
      </c>
      <c r="L42" s="18">
        <v>27.9</v>
      </c>
      <c r="M42" s="18">
        <v>0</v>
      </c>
      <c r="N42" s="18">
        <v>26.1</v>
      </c>
      <c r="O42" s="19">
        <v>187.92</v>
      </c>
      <c r="P42" s="20">
        <v>28.8</v>
      </c>
      <c r="Q42" s="20">
        <v>44.82</v>
      </c>
      <c r="R42" s="20">
        <v>0</v>
      </c>
      <c r="S42" s="19">
        <v>83.7</v>
      </c>
      <c r="T42" s="19">
        <v>15</v>
      </c>
      <c r="U42" s="19">
        <f t="shared" si="2"/>
        <v>2357.12</v>
      </c>
      <c r="V42" s="30">
        <f t="shared" si="3"/>
        <v>842.88</v>
      </c>
      <c r="W42" s="31">
        <v>3200</v>
      </c>
    </row>
    <row r="43" s="1" customFormat="1" ht="12.75" spans="1:23">
      <c r="A43" s="9" t="s">
        <v>1194</v>
      </c>
      <c r="B43" s="9" t="s">
        <v>1195</v>
      </c>
      <c r="C43" s="10" t="s">
        <v>30</v>
      </c>
      <c r="D43" s="9" t="s">
        <v>25</v>
      </c>
      <c r="E43" s="9" t="s">
        <v>1113</v>
      </c>
      <c r="F43" s="9" t="s">
        <v>1187</v>
      </c>
      <c r="G43" s="11">
        <v>934.01</v>
      </c>
      <c r="H43" s="11">
        <v>610.26</v>
      </c>
      <c r="I43" s="11">
        <v>336.51</v>
      </c>
      <c r="J43" s="18">
        <v>0</v>
      </c>
      <c r="K43" s="18">
        <v>0</v>
      </c>
      <c r="L43" s="18">
        <v>0</v>
      </c>
      <c r="M43" s="18">
        <v>26.82</v>
      </c>
      <c r="N43" s="18">
        <v>0</v>
      </c>
      <c r="O43" s="19">
        <v>187.92</v>
      </c>
      <c r="P43" s="20">
        <v>28.8</v>
      </c>
      <c r="Q43" s="20">
        <v>44.82</v>
      </c>
      <c r="R43" s="20">
        <v>62.1</v>
      </c>
      <c r="S43" s="19">
        <v>83.7</v>
      </c>
      <c r="T43" s="19">
        <v>15</v>
      </c>
      <c r="U43" s="19">
        <f t="shared" si="2"/>
        <v>2329.94</v>
      </c>
      <c r="V43" s="30">
        <f t="shared" si="3"/>
        <v>870.06</v>
      </c>
      <c r="W43" s="31">
        <v>3200</v>
      </c>
    </row>
    <row r="44" s="1" customFormat="1" ht="12.75" spans="1:23">
      <c r="A44" s="9" t="s">
        <v>1196</v>
      </c>
      <c r="B44" s="9" t="s">
        <v>1197</v>
      </c>
      <c r="C44" s="10" t="s">
        <v>30</v>
      </c>
      <c r="D44" s="9" t="s">
        <v>25</v>
      </c>
      <c r="E44" s="9" t="s">
        <v>1113</v>
      </c>
      <c r="F44" s="9" t="s">
        <v>1187</v>
      </c>
      <c r="G44" s="11">
        <v>934.01</v>
      </c>
      <c r="H44" s="11">
        <v>610.26</v>
      </c>
      <c r="I44" s="11">
        <v>336.51</v>
      </c>
      <c r="J44" s="18">
        <v>0</v>
      </c>
      <c r="K44" s="18">
        <v>0</v>
      </c>
      <c r="L44" s="18">
        <v>27.9</v>
      </c>
      <c r="M44" s="18">
        <v>26.82</v>
      </c>
      <c r="N44" s="18">
        <v>0</v>
      </c>
      <c r="O44" s="19">
        <v>187.92</v>
      </c>
      <c r="P44" s="20">
        <v>28.8</v>
      </c>
      <c r="Q44" s="20">
        <v>44.82</v>
      </c>
      <c r="R44" s="20">
        <v>62.1</v>
      </c>
      <c r="S44" s="19">
        <v>83.7</v>
      </c>
      <c r="T44" s="19">
        <v>15</v>
      </c>
      <c r="U44" s="19">
        <f t="shared" si="2"/>
        <v>2357.84</v>
      </c>
      <c r="V44" s="30">
        <f t="shared" si="3"/>
        <v>842.16</v>
      </c>
      <c r="W44" s="31">
        <v>3200</v>
      </c>
    </row>
    <row r="45" s="1" customFormat="1" ht="12.75" spans="1:23">
      <c r="A45" s="9" t="s">
        <v>1198</v>
      </c>
      <c r="B45" s="9" t="s">
        <v>1199</v>
      </c>
      <c r="C45" s="10" t="s">
        <v>30</v>
      </c>
      <c r="D45" s="9" t="s">
        <v>25</v>
      </c>
      <c r="E45" s="9" t="s">
        <v>1113</v>
      </c>
      <c r="F45" s="9" t="s">
        <v>1187</v>
      </c>
      <c r="G45" s="11">
        <v>934.01</v>
      </c>
      <c r="H45" s="11">
        <v>610.26</v>
      </c>
      <c r="I45" s="11">
        <v>336.51</v>
      </c>
      <c r="J45" s="18">
        <v>62.1</v>
      </c>
      <c r="K45" s="18">
        <v>53.82</v>
      </c>
      <c r="L45" s="18">
        <v>27.9</v>
      </c>
      <c r="M45" s="18">
        <v>26.82</v>
      </c>
      <c r="N45" s="18">
        <v>26.1</v>
      </c>
      <c r="O45" s="19">
        <v>187.92</v>
      </c>
      <c r="P45" s="20">
        <v>28.8</v>
      </c>
      <c r="Q45" s="20">
        <v>0</v>
      </c>
      <c r="R45" s="20">
        <v>0</v>
      </c>
      <c r="S45" s="19">
        <v>83.7</v>
      </c>
      <c r="T45" s="19">
        <v>15</v>
      </c>
      <c r="U45" s="19">
        <f t="shared" si="2"/>
        <v>2392.94</v>
      </c>
      <c r="V45" s="30">
        <f t="shared" si="3"/>
        <v>807.06</v>
      </c>
      <c r="W45" s="31">
        <v>3200</v>
      </c>
    </row>
    <row r="46" s="1" customFormat="1" ht="12.75" spans="1:23">
      <c r="A46" s="9" t="s">
        <v>1200</v>
      </c>
      <c r="B46" s="9" t="s">
        <v>1201</v>
      </c>
      <c r="C46" s="10" t="s">
        <v>30</v>
      </c>
      <c r="D46" s="9" t="s">
        <v>25</v>
      </c>
      <c r="E46" s="9" t="s">
        <v>1113</v>
      </c>
      <c r="F46" s="9" t="s">
        <v>1187</v>
      </c>
      <c r="G46" s="11">
        <v>934.01</v>
      </c>
      <c r="H46" s="11">
        <v>610.26</v>
      </c>
      <c r="I46" s="11">
        <v>336.51</v>
      </c>
      <c r="J46" s="18">
        <v>62.1</v>
      </c>
      <c r="K46" s="18">
        <v>53.82</v>
      </c>
      <c r="L46" s="18">
        <v>27.9</v>
      </c>
      <c r="M46" s="18">
        <v>26.82</v>
      </c>
      <c r="N46" s="18">
        <v>26.1</v>
      </c>
      <c r="O46" s="19">
        <v>187.92</v>
      </c>
      <c r="P46" s="20">
        <v>0</v>
      </c>
      <c r="Q46" s="20">
        <v>0</v>
      </c>
      <c r="R46" s="20">
        <v>0</v>
      </c>
      <c r="S46" s="19">
        <v>83.7</v>
      </c>
      <c r="T46" s="19">
        <v>15</v>
      </c>
      <c r="U46" s="19">
        <f t="shared" si="2"/>
        <v>2364.14</v>
      </c>
      <c r="V46" s="30">
        <f t="shared" si="3"/>
        <v>835.86</v>
      </c>
      <c r="W46" s="31">
        <v>3200</v>
      </c>
    </row>
    <row r="47" s="1" customFormat="1" ht="12.75" spans="1:23">
      <c r="A47" s="9" t="s">
        <v>1202</v>
      </c>
      <c r="B47" s="9" t="s">
        <v>1203</v>
      </c>
      <c r="C47" s="10" t="s">
        <v>30</v>
      </c>
      <c r="D47" s="9" t="s">
        <v>25</v>
      </c>
      <c r="E47" s="9" t="s">
        <v>1113</v>
      </c>
      <c r="F47" s="9" t="s">
        <v>1187</v>
      </c>
      <c r="G47" s="11">
        <v>934.01</v>
      </c>
      <c r="H47" s="11">
        <v>610.26</v>
      </c>
      <c r="I47" s="11">
        <v>336.51</v>
      </c>
      <c r="J47" s="18">
        <v>62.1</v>
      </c>
      <c r="K47" s="18">
        <v>53.82</v>
      </c>
      <c r="L47" s="18">
        <v>27.9</v>
      </c>
      <c r="M47" s="18">
        <v>26.82</v>
      </c>
      <c r="N47" s="18">
        <v>26.1</v>
      </c>
      <c r="O47" s="19">
        <v>187.92</v>
      </c>
      <c r="P47" s="20">
        <v>0</v>
      </c>
      <c r="Q47" s="20">
        <v>0</v>
      </c>
      <c r="R47" s="20">
        <v>0</v>
      </c>
      <c r="S47" s="19">
        <v>83.7</v>
      </c>
      <c r="T47" s="19">
        <v>15</v>
      </c>
      <c r="U47" s="19">
        <f t="shared" si="2"/>
        <v>2364.14</v>
      </c>
      <c r="V47" s="30">
        <f t="shared" si="3"/>
        <v>835.86</v>
      </c>
      <c r="W47" s="31">
        <v>3200</v>
      </c>
    </row>
    <row r="48" s="1" customFormat="1" ht="12.75" spans="1:23">
      <c r="A48" s="9" t="s">
        <v>1204</v>
      </c>
      <c r="B48" s="9" t="s">
        <v>1205</v>
      </c>
      <c r="C48" s="10" t="s">
        <v>30</v>
      </c>
      <c r="D48" s="9" t="s">
        <v>25</v>
      </c>
      <c r="E48" s="9" t="s">
        <v>1113</v>
      </c>
      <c r="F48" s="9" t="s">
        <v>1187</v>
      </c>
      <c r="G48" s="11">
        <v>934.01</v>
      </c>
      <c r="H48" s="11">
        <v>610.26</v>
      </c>
      <c r="I48" s="11">
        <v>336.51</v>
      </c>
      <c r="J48" s="18">
        <v>62.1</v>
      </c>
      <c r="K48" s="18">
        <v>53.82</v>
      </c>
      <c r="L48" s="18">
        <v>27.9</v>
      </c>
      <c r="M48" s="18">
        <v>26.82</v>
      </c>
      <c r="N48" s="18">
        <v>26.1</v>
      </c>
      <c r="O48" s="19">
        <v>187.92</v>
      </c>
      <c r="P48" s="20">
        <v>0</v>
      </c>
      <c r="Q48" s="20">
        <v>0</v>
      </c>
      <c r="R48" s="20">
        <v>0</v>
      </c>
      <c r="S48" s="19">
        <v>83.7</v>
      </c>
      <c r="T48" s="19">
        <v>15</v>
      </c>
      <c r="U48" s="19">
        <f t="shared" si="2"/>
        <v>2364.14</v>
      </c>
      <c r="V48" s="30">
        <f t="shared" si="3"/>
        <v>835.86</v>
      </c>
      <c r="W48" s="31">
        <v>3200</v>
      </c>
    </row>
    <row r="49" s="1" customFormat="1" ht="12.75" spans="1:23">
      <c r="A49" s="9" t="s">
        <v>1206</v>
      </c>
      <c r="B49" s="9" t="s">
        <v>1207</v>
      </c>
      <c r="C49" s="10" t="s">
        <v>30</v>
      </c>
      <c r="D49" s="9" t="s">
        <v>25</v>
      </c>
      <c r="E49" s="9" t="s">
        <v>1113</v>
      </c>
      <c r="F49" s="9" t="s">
        <v>1187</v>
      </c>
      <c r="G49" s="11">
        <v>934.01</v>
      </c>
      <c r="H49" s="11">
        <v>610.26</v>
      </c>
      <c r="I49" s="11">
        <v>336.51</v>
      </c>
      <c r="J49" s="18">
        <v>62.1</v>
      </c>
      <c r="K49" s="18">
        <v>53.82</v>
      </c>
      <c r="L49" s="18">
        <v>27.9</v>
      </c>
      <c r="M49" s="18">
        <v>26.82</v>
      </c>
      <c r="N49" s="18">
        <v>26.1</v>
      </c>
      <c r="O49" s="19">
        <v>187.92</v>
      </c>
      <c r="P49" s="20">
        <v>28.8</v>
      </c>
      <c r="Q49" s="20">
        <v>0</v>
      </c>
      <c r="R49" s="20">
        <v>0</v>
      </c>
      <c r="S49" s="19">
        <v>83.7</v>
      </c>
      <c r="T49" s="19">
        <v>15</v>
      </c>
      <c r="U49" s="19">
        <f t="shared" si="2"/>
        <v>2392.94</v>
      </c>
      <c r="V49" s="30">
        <f t="shared" si="3"/>
        <v>807.06</v>
      </c>
      <c r="W49" s="31">
        <v>3200</v>
      </c>
    </row>
    <row r="50" s="1" customFormat="1" ht="12.75" spans="1:23">
      <c r="A50" s="9" t="s">
        <v>1208</v>
      </c>
      <c r="B50" s="9" t="s">
        <v>1209</v>
      </c>
      <c r="C50" s="10" t="s">
        <v>30</v>
      </c>
      <c r="D50" s="9" t="s">
        <v>25</v>
      </c>
      <c r="E50" s="9" t="s">
        <v>1113</v>
      </c>
      <c r="F50" s="9" t="s">
        <v>1187</v>
      </c>
      <c r="G50" s="11">
        <v>934.01</v>
      </c>
      <c r="H50" s="11">
        <v>610.26</v>
      </c>
      <c r="I50" s="11">
        <v>336.51</v>
      </c>
      <c r="J50" s="18">
        <v>62.1</v>
      </c>
      <c r="K50" s="18">
        <v>53.82</v>
      </c>
      <c r="L50" s="18">
        <v>27.9</v>
      </c>
      <c r="M50" s="18">
        <v>26.82</v>
      </c>
      <c r="N50" s="18">
        <v>26.1</v>
      </c>
      <c r="O50" s="19">
        <v>187.92</v>
      </c>
      <c r="P50" s="20">
        <v>0</v>
      </c>
      <c r="Q50" s="20">
        <v>0</v>
      </c>
      <c r="R50" s="20">
        <v>0</v>
      </c>
      <c r="S50" s="19">
        <v>83.7</v>
      </c>
      <c r="T50" s="19">
        <v>15</v>
      </c>
      <c r="U50" s="19">
        <f t="shared" si="2"/>
        <v>2364.14</v>
      </c>
      <c r="V50" s="30">
        <f t="shared" si="3"/>
        <v>835.86</v>
      </c>
      <c r="W50" s="31">
        <v>3200</v>
      </c>
    </row>
    <row r="51" s="1" customFormat="1" ht="12.75" spans="1:23">
      <c r="A51" s="9" t="s">
        <v>1210</v>
      </c>
      <c r="B51" s="9" t="s">
        <v>1211</v>
      </c>
      <c r="C51" s="10" t="s">
        <v>24</v>
      </c>
      <c r="D51" s="9" t="s">
        <v>25</v>
      </c>
      <c r="E51" s="9" t="s">
        <v>1113</v>
      </c>
      <c r="F51" s="9" t="s">
        <v>1187</v>
      </c>
      <c r="G51" s="11">
        <v>934.01</v>
      </c>
      <c r="H51" s="11">
        <v>610.26</v>
      </c>
      <c r="I51" s="11">
        <v>336.51</v>
      </c>
      <c r="J51" s="18">
        <v>62.1</v>
      </c>
      <c r="K51" s="18">
        <v>53.82</v>
      </c>
      <c r="L51" s="18">
        <v>27.9</v>
      </c>
      <c r="M51" s="18">
        <v>26.82</v>
      </c>
      <c r="N51" s="18">
        <v>26.1</v>
      </c>
      <c r="O51" s="19">
        <v>187.92</v>
      </c>
      <c r="P51" s="20">
        <v>0</v>
      </c>
      <c r="Q51" s="20">
        <v>0</v>
      </c>
      <c r="R51" s="20">
        <v>0</v>
      </c>
      <c r="S51" s="19">
        <v>83.7</v>
      </c>
      <c r="T51" s="19">
        <v>15</v>
      </c>
      <c r="U51" s="19">
        <f t="shared" si="2"/>
        <v>2364.14</v>
      </c>
      <c r="V51" s="30">
        <f t="shared" si="3"/>
        <v>835.86</v>
      </c>
      <c r="W51" s="31">
        <v>3200</v>
      </c>
    </row>
    <row r="52" s="1" customFormat="1" ht="12.75" spans="1:23">
      <c r="A52" s="9" t="s">
        <v>1212</v>
      </c>
      <c r="B52" s="9" t="s">
        <v>1213</v>
      </c>
      <c r="C52" s="10" t="s">
        <v>24</v>
      </c>
      <c r="D52" s="9" t="s">
        <v>25</v>
      </c>
      <c r="E52" s="9" t="s">
        <v>1113</v>
      </c>
      <c r="F52" s="9" t="s">
        <v>1187</v>
      </c>
      <c r="G52" s="11">
        <v>934.01</v>
      </c>
      <c r="H52" s="11">
        <v>610.26</v>
      </c>
      <c r="I52" s="11">
        <v>336.51</v>
      </c>
      <c r="J52" s="18">
        <v>62.1</v>
      </c>
      <c r="K52" s="18">
        <v>53.82</v>
      </c>
      <c r="L52" s="18">
        <v>27.9</v>
      </c>
      <c r="M52" s="18">
        <v>26.82</v>
      </c>
      <c r="N52" s="18">
        <v>26.1</v>
      </c>
      <c r="O52" s="19">
        <v>187.92</v>
      </c>
      <c r="P52" s="20">
        <v>0</v>
      </c>
      <c r="Q52" s="20">
        <v>0</v>
      </c>
      <c r="R52" s="20">
        <v>0</v>
      </c>
      <c r="S52" s="19">
        <v>83.7</v>
      </c>
      <c r="T52" s="19">
        <v>15</v>
      </c>
      <c r="U52" s="19">
        <f t="shared" si="2"/>
        <v>2364.14</v>
      </c>
      <c r="V52" s="30">
        <f t="shared" si="3"/>
        <v>835.86</v>
      </c>
      <c r="W52" s="31">
        <v>3200</v>
      </c>
    </row>
    <row r="53" s="1" customFormat="1" ht="12.75" spans="1:23">
      <c r="A53" s="9" t="s">
        <v>1214</v>
      </c>
      <c r="B53" s="9" t="s">
        <v>1215</v>
      </c>
      <c r="C53" s="10" t="s">
        <v>24</v>
      </c>
      <c r="D53" s="9" t="s">
        <v>25</v>
      </c>
      <c r="E53" s="9" t="s">
        <v>1113</v>
      </c>
      <c r="F53" s="9" t="s">
        <v>1187</v>
      </c>
      <c r="G53" s="11">
        <v>934.01</v>
      </c>
      <c r="H53" s="11">
        <v>610.26</v>
      </c>
      <c r="I53" s="11">
        <v>336.51</v>
      </c>
      <c r="J53" s="18">
        <v>0</v>
      </c>
      <c r="K53" s="18">
        <v>0</v>
      </c>
      <c r="L53" s="18">
        <v>27.9</v>
      </c>
      <c r="M53" s="18">
        <v>0</v>
      </c>
      <c r="N53" s="18">
        <v>0</v>
      </c>
      <c r="O53" s="19">
        <v>187.92</v>
      </c>
      <c r="P53" s="20">
        <v>28.8</v>
      </c>
      <c r="Q53" s="20">
        <v>44.82</v>
      </c>
      <c r="R53" s="20">
        <v>62.1</v>
      </c>
      <c r="S53" s="19">
        <v>83.7</v>
      </c>
      <c r="T53" s="19">
        <v>15</v>
      </c>
      <c r="U53" s="19">
        <f t="shared" si="2"/>
        <v>2331.02</v>
      </c>
      <c r="V53" s="30">
        <f t="shared" si="3"/>
        <v>868.98</v>
      </c>
      <c r="W53" s="31">
        <v>3200</v>
      </c>
    </row>
    <row r="54" s="1" customFormat="1" ht="12.75" spans="1:23">
      <c r="A54" s="9" t="s">
        <v>1216</v>
      </c>
      <c r="B54" s="9" t="s">
        <v>1217</v>
      </c>
      <c r="C54" s="10" t="s">
        <v>24</v>
      </c>
      <c r="D54" s="9" t="s">
        <v>25</v>
      </c>
      <c r="E54" s="9" t="s">
        <v>1113</v>
      </c>
      <c r="F54" s="9" t="s">
        <v>1187</v>
      </c>
      <c r="G54" s="11">
        <v>934.01</v>
      </c>
      <c r="H54" s="11">
        <v>610.26</v>
      </c>
      <c r="I54" s="11">
        <v>336.51</v>
      </c>
      <c r="J54" s="18">
        <v>62.1</v>
      </c>
      <c r="K54" s="18">
        <v>53.82</v>
      </c>
      <c r="L54" s="18">
        <v>27.9</v>
      </c>
      <c r="M54" s="18">
        <v>26.82</v>
      </c>
      <c r="N54" s="18">
        <v>26.1</v>
      </c>
      <c r="O54" s="19">
        <v>187.92</v>
      </c>
      <c r="P54" s="20">
        <v>28.8</v>
      </c>
      <c r="Q54" s="20">
        <v>0</v>
      </c>
      <c r="R54" s="20">
        <v>0</v>
      </c>
      <c r="S54" s="19">
        <v>83.7</v>
      </c>
      <c r="T54" s="19">
        <v>15</v>
      </c>
      <c r="U54" s="19">
        <f t="shared" si="2"/>
        <v>2392.94</v>
      </c>
      <c r="V54" s="30">
        <f t="shared" si="3"/>
        <v>807.06</v>
      </c>
      <c r="W54" s="31">
        <v>3200</v>
      </c>
    </row>
    <row r="55" s="1" customFormat="1" ht="12.75" spans="1:23">
      <c r="A55" s="9" t="s">
        <v>1218</v>
      </c>
      <c r="B55" s="9" t="s">
        <v>1219</v>
      </c>
      <c r="C55" s="10" t="s">
        <v>24</v>
      </c>
      <c r="D55" s="9" t="s">
        <v>25</v>
      </c>
      <c r="E55" s="9" t="s">
        <v>1113</v>
      </c>
      <c r="F55" s="9" t="s">
        <v>1187</v>
      </c>
      <c r="G55" s="11">
        <v>934.01</v>
      </c>
      <c r="H55" s="11">
        <v>610.26</v>
      </c>
      <c r="I55" s="11">
        <v>336.51</v>
      </c>
      <c r="J55" s="18">
        <v>62.1</v>
      </c>
      <c r="K55" s="18">
        <v>53.82</v>
      </c>
      <c r="L55" s="18">
        <v>0</v>
      </c>
      <c r="M55" s="18">
        <v>26.82</v>
      </c>
      <c r="N55" s="18">
        <v>26.1</v>
      </c>
      <c r="O55" s="19">
        <v>187.92</v>
      </c>
      <c r="P55" s="20">
        <v>28.8</v>
      </c>
      <c r="Q55" s="20">
        <v>44.82</v>
      </c>
      <c r="R55" s="20">
        <v>62.1</v>
      </c>
      <c r="S55" s="19">
        <v>83.7</v>
      </c>
      <c r="T55" s="19">
        <v>15</v>
      </c>
      <c r="U55" s="19">
        <f t="shared" si="2"/>
        <v>2471.96</v>
      </c>
      <c r="V55" s="30">
        <f t="shared" si="3"/>
        <v>728.04</v>
      </c>
      <c r="W55" s="31">
        <v>3200</v>
      </c>
    </row>
    <row r="56" s="1" customFormat="1" ht="12.75" spans="1:23">
      <c r="A56" s="9" t="s">
        <v>1220</v>
      </c>
      <c r="B56" s="9" t="s">
        <v>1221</v>
      </c>
      <c r="C56" s="10" t="s">
        <v>24</v>
      </c>
      <c r="D56" s="9" t="s">
        <v>25</v>
      </c>
      <c r="E56" s="9" t="s">
        <v>1113</v>
      </c>
      <c r="F56" s="9" t="s">
        <v>1187</v>
      </c>
      <c r="G56" s="11">
        <v>934.01</v>
      </c>
      <c r="H56" s="11">
        <v>610.26</v>
      </c>
      <c r="I56" s="11">
        <v>336.51</v>
      </c>
      <c r="J56" s="18">
        <v>0</v>
      </c>
      <c r="K56" s="18">
        <v>0</v>
      </c>
      <c r="L56" s="18">
        <v>27.9</v>
      </c>
      <c r="M56" s="18">
        <v>0</v>
      </c>
      <c r="N56" s="18">
        <v>0</v>
      </c>
      <c r="O56" s="19">
        <v>187.92</v>
      </c>
      <c r="P56" s="20">
        <v>28.8</v>
      </c>
      <c r="Q56" s="20">
        <v>44.82</v>
      </c>
      <c r="R56" s="20">
        <v>62.1</v>
      </c>
      <c r="S56" s="19">
        <v>83.7</v>
      </c>
      <c r="T56" s="19">
        <v>15</v>
      </c>
      <c r="U56" s="19">
        <f t="shared" si="2"/>
        <v>2331.02</v>
      </c>
      <c r="V56" s="30">
        <f t="shared" si="3"/>
        <v>868.98</v>
      </c>
      <c r="W56" s="31">
        <v>3200</v>
      </c>
    </row>
    <row r="57" s="1" customFormat="1" ht="12.75" spans="1:23">
      <c r="A57" s="9" t="s">
        <v>1222</v>
      </c>
      <c r="B57" s="9" t="s">
        <v>1223</v>
      </c>
      <c r="C57" s="10" t="s">
        <v>24</v>
      </c>
      <c r="D57" s="9" t="s">
        <v>25</v>
      </c>
      <c r="E57" s="9" t="s">
        <v>1113</v>
      </c>
      <c r="F57" s="9" t="s">
        <v>1187</v>
      </c>
      <c r="G57" s="11">
        <v>934.01</v>
      </c>
      <c r="H57" s="11">
        <v>610.26</v>
      </c>
      <c r="I57" s="11">
        <v>336.51</v>
      </c>
      <c r="J57" s="18">
        <v>0</v>
      </c>
      <c r="K57" s="18">
        <v>0</v>
      </c>
      <c r="L57" s="18">
        <v>27.9</v>
      </c>
      <c r="M57" s="18">
        <v>0</v>
      </c>
      <c r="N57" s="18">
        <v>0</v>
      </c>
      <c r="O57" s="19">
        <v>187.92</v>
      </c>
      <c r="P57" s="20">
        <v>28.8</v>
      </c>
      <c r="Q57" s="20">
        <v>44.82</v>
      </c>
      <c r="R57" s="20">
        <v>62.1</v>
      </c>
      <c r="S57" s="19">
        <v>83.7</v>
      </c>
      <c r="T57" s="19">
        <v>15</v>
      </c>
      <c r="U57" s="19">
        <f t="shared" si="2"/>
        <v>2331.02</v>
      </c>
      <c r="V57" s="30">
        <f t="shared" si="3"/>
        <v>868.98</v>
      </c>
      <c r="W57" s="31">
        <v>3200</v>
      </c>
    </row>
    <row r="58" s="1" customFormat="1" ht="12.75" spans="1:23">
      <c r="A58" s="9" t="s">
        <v>1224</v>
      </c>
      <c r="B58" s="9" t="s">
        <v>1225</v>
      </c>
      <c r="C58" s="10" t="s">
        <v>24</v>
      </c>
      <c r="D58" s="9" t="s">
        <v>25</v>
      </c>
      <c r="E58" s="9" t="s">
        <v>1113</v>
      </c>
      <c r="F58" s="9" t="s">
        <v>1187</v>
      </c>
      <c r="G58" s="11">
        <v>934.01</v>
      </c>
      <c r="H58" s="11">
        <v>610.26</v>
      </c>
      <c r="I58" s="11">
        <v>336.51</v>
      </c>
      <c r="J58" s="18">
        <v>62.1</v>
      </c>
      <c r="K58" s="18">
        <v>53.82</v>
      </c>
      <c r="L58" s="18">
        <v>27.9</v>
      </c>
      <c r="M58" s="18">
        <v>26.82</v>
      </c>
      <c r="N58" s="18">
        <v>26.1</v>
      </c>
      <c r="O58" s="19">
        <v>187.92</v>
      </c>
      <c r="P58" s="20">
        <v>0</v>
      </c>
      <c r="Q58" s="20">
        <v>0</v>
      </c>
      <c r="R58" s="20">
        <v>0</v>
      </c>
      <c r="S58" s="19">
        <v>83.7</v>
      </c>
      <c r="T58" s="19">
        <v>15</v>
      </c>
      <c r="U58" s="19">
        <f t="shared" si="2"/>
        <v>2364.14</v>
      </c>
      <c r="V58" s="30">
        <f t="shared" si="3"/>
        <v>835.86</v>
      </c>
      <c r="W58" s="31">
        <v>3200</v>
      </c>
    </row>
    <row r="59" s="1" customFormat="1" ht="12.75" spans="1:23">
      <c r="A59" s="9" t="s">
        <v>1226</v>
      </c>
      <c r="B59" s="9" t="s">
        <v>1227</v>
      </c>
      <c r="C59" s="10" t="s">
        <v>24</v>
      </c>
      <c r="D59" s="9" t="s">
        <v>25</v>
      </c>
      <c r="E59" s="9" t="s">
        <v>1113</v>
      </c>
      <c r="F59" s="9" t="s">
        <v>1187</v>
      </c>
      <c r="G59" s="11">
        <v>934.01</v>
      </c>
      <c r="H59" s="11">
        <v>610.26</v>
      </c>
      <c r="I59" s="11">
        <v>336.51</v>
      </c>
      <c r="J59" s="18">
        <v>62.1</v>
      </c>
      <c r="K59" s="18">
        <v>53.82</v>
      </c>
      <c r="L59" s="18">
        <v>27.9</v>
      </c>
      <c r="M59" s="18">
        <v>26.82</v>
      </c>
      <c r="N59" s="18">
        <v>26.1</v>
      </c>
      <c r="O59" s="19">
        <v>187.92</v>
      </c>
      <c r="P59" s="20">
        <v>28.8</v>
      </c>
      <c r="Q59" s="20">
        <v>44.82</v>
      </c>
      <c r="R59" s="20">
        <v>62.1</v>
      </c>
      <c r="S59" s="19">
        <v>83.7</v>
      </c>
      <c r="T59" s="19">
        <v>15</v>
      </c>
      <c r="U59" s="19">
        <f t="shared" si="2"/>
        <v>2499.86</v>
      </c>
      <c r="V59" s="30">
        <f t="shared" si="3"/>
        <v>700.14</v>
      </c>
      <c r="W59" s="31">
        <v>3200</v>
      </c>
    </row>
    <row r="60" s="1" customFormat="1" ht="12.75" spans="1:23">
      <c r="A60" s="9" t="s">
        <v>1228</v>
      </c>
      <c r="B60" s="9" t="s">
        <v>1229</v>
      </c>
      <c r="C60" s="10" t="s">
        <v>24</v>
      </c>
      <c r="D60" s="9" t="s">
        <v>25</v>
      </c>
      <c r="E60" s="9" t="s">
        <v>1113</v>
      </c>
      <c r="F60" s="9" t="s">
        <v>1187</v>
      </c>
      <c r="G60" s="11">
        <v>934.01</v>
      </c>
      <c r="H60" s="11">
        <v>610.26</v>
      </c>
      <c r="I60" s="11">
        <v>336.51</v>
      </c>
      <c r="J60" s="18">
        <v>62.1</v>
      </c>
      <c r="K60" s="18">
        <v>53.82</v>
      </c>
      <c r="L60" s="18">
        <v>27.9</v>
      </c>
      <c r="M60" s="18">
        <v>26.82</v>
      </c>
      <c r="N60" s="18">
        <v>26.1</v>
      </c>
      <c r="O60" s="19">
        <v>187.92</v>
      </c>
      <c r="P60" s="20">
        <v>28.8</v>
      </c>
      <c r="Q60" s="20">
        <v>0</v>
      </c>
      <c r="R60" s="20">
        <v>0</v>
      </c>
      <c r="S60" s="19">
        <v>83.7</v>
      </c>
      <c r="T60" s="19">
        <v>15</v>
      </c>
      <c r="U60" s="19">
        <f t="shared" si="2"/>
        <v>2392.94</v>
      </c>
      <c r="V60" s="30">
        <f t="shared" si="3"/>
        <v>807.06</v>
      </c>
      <c r="W60" s="31">
        <v>3200</v>
      </c>
    </row>
    <row r="61" s="1" customFormat="1" ht="12.75" spans="1:23">
      <c r="A61" s="9" t="s">
        <v>1230</v>
      </c>
      <c r="B61" s="9" t="s">
        <v>1231</v>
      </c>
      <c r="C61" s="10" t="s">
        <v>24</v>
      </c>
      <c r="D61" s="9" t="s">
        <v>25</v>
      </c>
      <c r="E61" s="9" t="s">
        <v>1113</v>
      </c>
      <c r="F61" s="9" t="s">
        <v>1187</v>
      </c>
      <c r="G61" s="11">
        <v>934.01</v>
      </c>
      <c r="H61" s="11">
        <v>610.26</v>
      </c>
      <c r="I61" s="11">
        <v>336.51</v>
      </c>
      <c r="J61" s="18">
        <v>62.1</v>
      </c>
      <c r="K61" s="18">
        <v>53.82</v>
      </c>
      <c r="L61" s="18">
        <v>0</v>
      </c>
      <c r="M61" s="18">
        <v>26.82</v>
      </c>
      <c r="N61" s="18">
        <v>26.1</v>
      </c>
      <c r="O61" s="19">
        <v>187.92</v>
      </c>
      <c r="P61" s="20">
        <v>28.8</v>
      </c>
      <c r="Q61" s="20">
        <v>44.82</v>
      </c>
      <c r="R61" s="20">
        <v>0</v>
      </c>
      <c r="S61" s="19">
        <v>83.7</v>
      </c>
      <c r="T61" s="19">
        <v>15</v>
      </c>
      <c r="U61" s="19">
        <f t="shared" si="2"/>
        <v>2409.86</v>
      </c>
      <c r="V61" s="30">
        <f t="shared" si="3"/>
        <v>790.14</v>
      </c>
      <c r="W61" s="31">
        <v>3200</v>
      </c>
    </row>
    <row r="62" s="1" customFormat="1" ht="12.75" spans="1:23">
      <c r="A62" s="9" t="s">
        <v>1232</v>
      </c>
      <c r="B62" s="9" t="s">
        <v>1233</v>
      </c>
      <c r="C62" s="10" t="s">
        <v>24</v>
      </c>
      <c r="D62" s="9" t="s">
        <v>25</v>
      </c>
      <c r="E62" s="9" t="s">
        <v>1113</v>
      </c>
      <c r="F62" s="9" t="s">
        <v>1187</v>
      </c>
      <c r="G62" s="11">
        <v>934.01</v>
      </c>
      <c r="H62" s="11">
        <v>610.26</v>
      </c>
      <c r="I62" s="11">
        <v>336.51</v>
      </c>
      <c r="J62" s="18">
        <v>0</v>
      </c>
      <c r="K62" s="18">
        <v>53.82</v>
      </c>
      <c r="L62" s="18">
        <v>27.9</v>
      </c>
      <c r="M62" s="18">
        <v>0</v>
      </c>
      <c r="N62" s="18">
        <v>26.1</v>
      </c>
      <c r="O62" s="19">
        <v>187.92</v>
      </c>
      <c r="P62" s="20">
        <v>28.8</v>
      </c>
      <c r="Q62" s="20">
        <v>44.82</v>
      </c>
      <c r="R62" s="20">
        <v>0</v>
      </c>
      <c r="S62" s="19">
        <v>83.7</v>
      </c>
      <c r="T62" s="19">
        <v>15</v>
      </c>
      <c r="U62" s="19">
        <f t="shared" si="2"/>
        <v>2348.84</v>
      </c>
      <c r="V62" s="30">
        <f t="shared" si="3"/>
        <v>851.16</v>
      </c>
      <c r="W62" s="31">
        <v>3200</v>
      </c>
    </row>
    <row r="63" s="1" customFormat="1" ht="12.75" spans="1:23">
      <c r="A63" s="9" t="s">
        <v>1234</v>
      </c>
      <c r="B63" s="9" t="s">
        <v>1235</v>
      </c>
      <c r="C63" s="10" t="s">
        <v>24</v>
      </c>
      <c r="D63" s="9" t="s">
        <v>25</v>
      </c>
      <c r="E63" s="9" t="s">
        <v>1113</v>
      </c>
      <c r="F63" s="9" t="s">
        <v>1187</v>
      </c>
      <c r="G63" s="11">
        <v>934.01</v>
      </c>
      <c r="H63" s="11">
        <v>610.26</v>
      </c>
      <c r="I63" s="11">
        <v>336.51</v>
      </c>
      <c r="J63" s="18">
        <v>62.1</v>
      </c>
      <c r="K63" s="18">
        <v>53.82</v>
      </c>
      <c r="L63" s="18">
        <v>27.9</v>
      </c>
      <c r="M63" s="18">
        <v>26.82</v>
      </c>
      <c r="N63" s="18">
        <v>26.1</v>
      </c>
      <c r="O63" s="19">
        <v>187.92</v>
      </c>
      <c r="P63" s="20">
        <v>28.8</v>
      </c>
      <c r="Q63" s="20">
        <v>0</v>
      </c>
      <c r="R63" s="20">
        <v>0</v>
      </c>
      <c r="S63" s="19">
        <v>83.7</v>
      </c>
      <c r="T63" s="19">
        <v>15</v>
      </c>
      <c r="U63" s="19">
        <f t="shared" si="2"/>
        <v>2392.94</v>
      </c>
      <c r="V63" s="30">
        <f t="shared" si="3"/>
        <v>807.06</v>
      </c>
      <c r="W63" s="31">
        <v>3200</v>
      </c>
    </row>
    <row r="64" s="1" customFormat="1" ht="12.75" spans="1:23">
      <c r="A64" s="9" t="s">
        <v>1236</v>
      </c>
      <c r="B64" s="9" t="s">
        <v>1237</v>
      </c>
      <c r="C64" s="10" t="s">
        <v>24</v>
      </c>
      <c r="D64" s="9" t="s">
        <v>25</v>
      </c>
      <c r="E64" s="9" t="s">
        <v>1113</v>
      </c>
      <c r="F64" s="9" t="s">
        <v>1187</v>
      </c>
      <c r="G64" s="11">
        <v>934.01</v>
      </c>
      <c r="H64" s="11">
        <v>610.26</v>
      </c>
      <c r="I64" s="11">
        <v>336.51</v>
      </c>
      <c r="J64" s="18">
        <v>62.1</v>
      </c>
      <c r="K64" s="18">
        <v>53.82</v>
      </c>
      <c r="L64" s="18">
        <v>27.9</v>
      </c>
      <c r="M64" s="18">
        <v>26.82</v>
      </c>
      <c r="N64" s="18">
        <v>26.1</v>
      </c>
      <c r="O64" s="19">
        <v>187.92</v>
      </c>
      <c r="P64" s="20">
        <v>28.8</v>
      </c>
      <c r="Q64" s="20">
        <v>44.82</v>
      </c>
      <c r="R64" s="20">
        <v>62.1</v>
      </c>
      <c r="S64" s="19">
        <v>83.7</v>
      </c>
      <c r="T64" s="19">
        <v>15</v>
      </c>
      <c r="U64" s="19">
        <f t="shared" si="2"/>
        <v>2499.86</v>
      </c>
      <c r="V64" s="30">
        <f t="shared" si="3"/>
        <v>700.14</v>
      </c>
      <c r="W64" s="31">
        <v>3200</v>
      </c>
    </row>
    <row r="65" s="1" customFormat="1" ht="12.75" spans="1:23">
      <c r="A65" s="9" t="s">
        <v>1238</v>
      </c>
      <c r="B65" s="9" t="s">
        <v>1239</v>
      </c>
      <c r="C65" s="10" t="s">
        <v>24</v>
      </c>
      <c r="D65" s="9" t="s">
        <v>25</v>
      </c>
      <c r="E65" s="9" t="s">
        <v>1113</v>
      </c>
      <c r="F65" s="9" t="s">
        <v>1187</v>
      </c>
      <c r="G65" s="11">
        <v>934.01</v>
      </c>
      <c r="H65" s="11">
        <v>610.26</v>
      </c>
      <c r="I65" s="11">
        <v>336.51</v>
      </c>
      <c r="J65" s="18">
        <v>62.1</v>
      </c>
      <c r="K65" s="18">
        <v>53.82</v>
      </c>
      <c r="L65" s="18">
        <v>27.9</v>
      </c>
      <c r="M65" s="18">
        <v>26.82</v>
      </c>
      <c r="N65" s="18">
        <v>26.1</v>
      </c>
      <c r="O65" s="19">
        <v>187.92</v>
      </c>
      <c r="P65" s="20">
        <v>0</v>
      </c>
      <c r="Q65" s="20">
        <v>44.82</v>
      </c>
      <c r="R65" s="20">
        <v>0</v>
      </c>
      <c r="S65" s="19">
        <v>83.7</v>
      </c>
      <c r="T65" s="19">
        <v>15</v>
      </c>
      <c r="U65" s="19">
        <f t="shared" si="2"/>
        <v>2408.96</v>
      </c>
      <c r="V65" s="30">
        <f t="shared" si="3"/>
        <v>791.04</v>
      </c>
      <c r="W65" s="31">
        <v>3200</v>
      </c>
    </row>
    <row r="66" s="1" customFormat="1" ht="12.75" spans="1:23">
      <c r="A66" s="9" t="s">
        <v>1240</v>
      </c>
      <c r="B66" s="9" t="s">
        <v>1241</v>
      </c>
      <c r="C66" s="10" t="s">
        <v>24</v>
      </c>
      <c r="D66" s="9" t="s">
        <v>25</v>
      </c>
      <c r="E66" s="9" t="s">
        <v>1113</v>
      </c>
      <c r="F66" s="9" t="s">
        <v>1187</v>
      </c>
      <c r="G66" s="11">
        <v>934.01</v>
      </c>
      <c r="H66" s="11">
        <v>610.26</v>
      </c>
      <c r="I66" s="11">
        <v>336.51</v>
      </c>
      <c r="J66" s="18">
        <v>62.1</v>
      </c>
      <c r="K66" s="18">
        <v>53.82</v>
      </c>
      <c r="L66" s="18">
        <v>27.9</v>
      </c>
      <c r="M66" s="18">
        <v>26.82</v>
      </c>
      <c r="N66" s="18">
        <v>26.1</v>
      </c>
      <c r="O66" s="19">
        <v>187.92</v>
      </c>
      <c r="P66" s="20">
        <v>28.8</v>
      </c>
      <c r="Q66" s="20">
        <v>0</v>
      </c>
      <c r="R66" s="20">
        <v>0</v>
      </c>
      <c r="S66" s="19">
        <v>83.7</v>
      </c>
      <c r="T66" s="19">
        <v>15</v>
      </c>
      <c r="U66" s="19">
        <f t="shared" si="2"/>
        <v>2392.94</v>
      </c>
      <c r="V66" s="30">
        <f t="shared" si="3"/>
        <v>807.06</v>
      </c>
      <c r="W66" s="31">
        <v>3200</v>
      </c>
    </row>
    <row r="67" s="1" customFormat="1" ht="12.75" spans="1:23">
      <c r="A67" s="9" t="s">
        <v>1242</v>
      </c>
      <c r="B67" s="9" t="s">
        <v>1243</v>
      </c>
      <c r="C67" s="10" t="s">
        <v>24</v>
      </c>
      <c r="D67" s="9" t="s">
        <v>25</v>
      </c>
      <c r="E67" s="9" t="s">
        <v>1113</v>
      </c>
      <c r="F67" s="9" t="s">
        <v>1187</v>
      </c>
      <c r="G67" s="11">
        <v>934.01</v>
      </c>
      <c r="H67" s="11">
        <v>610.26</v>
      </c>
      <c r="I67" s="11">
        <v>336.51</v>
      </c>
      <c r="J67" s="18">
        <v>62.1</v>
      </c>
      <c r="K67" s="18">
        <v>53.82</v>
      </c>
      <c r="L67" s="18">
        <v>27.9</v>
      </c>
      <c r="M67" s="18">
        <v>26.82</v>
      </c>
      <c r="N67" s="18">
        <v>26.1</v>
      </c>
      <c r="O67" s="19">
        <v>187.92</v>
      </c>
      <c r="P67" s="20">
        <v>28.8</v>
      </c>
      <c r="Q67" s="20">
        <v>0</v>
      </c>
      <c r="R67" s="20">
        <v>0</v>
      </c>
      <c r="S67" s="19">
        <v>83.7</v>
      </c>
      <c r="T67" s="19">
        <v>15</v>
      </c>
      <c r="U67" s="19">
        <f t="shared" si="2"/>
        <v>2392.94</v>
      </c>
      <c r="V67" s="30">
        <f t="shared" si="3"/>
        <v>807.06</v>
      </c>
      <c r="W67" s="31">
        <v>3200</v>
      </c>
    </row>
    <row r="68" s="1" customFormat="1" ht="12.75" spans="1:23">
      <c r="A68" s="9" t="s">
        <v>1244</v>
      </c>
      <c r="B68" s="9" t="s">
        <v>1245</v>
      </c>
      <c r="C68" s="10" t="s">
        <v>24</v>
      </c>
      <c r="D68" s="9" t="s">
        <v>25</v>
      </c>
      <c r="E68" s="9" t="s">
        <v>1113</v>
      </c>
      <c r="F68" s="9" t="s">
        <v>1187</v>
      </c>
      <c r="G68" s="11">
        <v>934.01</v>
      </c>
      <c r="H68" s="11">
        <v>610.26</v>
      </c>
      <c r="I68" s="11">
        <v>336.51</v>
      </c>
      <c r="J68" s="18">
        <v>62.1</v>
      </c>
      <c r="K68" s="18">
        <v>53.82</v>
      </c>
      <c r="L68" s="18">
        <v>27.9</v>
      </c>
      <c r="M68" s="18">
        <v>26.82</v>
      </c>
      <c r="N68" s="18">
        <v>26.1</v>
      </c>
      <c r="O68" s="19">
        <v>187.92</v>
      </c>
      <c r="P68" s="20">
        <v>28.8</v>
      </c>
      <c r="Q68" s="20">
        <v>0</v>
      </c>
      <c r="R68" s="20">
        <v>0</v>
      </c>
      <c r="S68" s="19">
        <v>83.7</v>
      </c>
      <c r="T68" s="19">
        <v>15</v>
      </c>
      <c r="U68" s="19">
        <f t="shared" si="2"/>
        <v>2392.94</v>
      </c>
      <c r="V68" s="30">
        <f t="shared" si="3"/>
        <v>807.06</v>
      </c>
      <c r="W68" s="31">
        <v>3200</v>
      </c>
    </row>
    <row r="69" s="1" customFormat="1" ht="12.75" spans="1:23">
      <c r="A69" s="9" t="s">
        <v>1246</v>
      </c>
      <c r="B69" s="9" t="s">
        <v>1247</v>
      </c>
      <c r="C69" s="10" t="s">
        <v>24</v>
      </c>
      <c r="D69" s="9" t="s">
        <v>25</v>
      </c>
      <c r="E69" s="9" t="s">
        <v>1113</v>
      </c>
      <c r="F69" s="9" t="s">
        <v>1187</v>
      </c>
      <c r="G69" s="11">
        <v>934.01</v>
      </c>
      <c r="H69" s="11">
        <v>610.26</v>
      </c>
      <c r="I69" s="11">
        <v>336.51</v>
      </c>
      <c r="J69" s="18">
        <v>62.1</v>
      </c>
      <c r="K69" s="18">
        <v>53.82</v>
      </c>
      <c r="L69" s="18">
        <v>27.9</v>
      </c>
      <c r="M69" s="18">
        <v>26.82</v>
      </c>
      <c r="N69" s="18">
        <v>26.1</v>
      </c>
      <c r="O69" s="19">
        <v>187.92</v>
      </c>
      <c r="P69" s="20">
        <v>0</v>
      </c>
      <c r="Q69" s="20">
        <v>0</v>
      </c>
      <c r="R69" s="20">
        <v>0</v>
      </c>
      <c r="S69" s="19">
        <v>83.7</v>
      </c>
      <c r="T69" s="19">
        <v>15</v>
      </c>
      <c r="U69" s="19">
        <f t="shared" si="2"/>
        <v>2364.14</v>
      </c>
      <c r="V69" s="30">
        <f t="shared" si="3"/>
        <v>835.86</v>
      </c>
      <c r="W69" s="31">
        <v>3200</v>
      </c>
    </row>
    <row r="70" s="1" customFormat="1" ht="12.75" spans="1:23">
      <c r="A70" s="9" t="s">
        <v>1248</v>
      </c>
      <c r="B70" s="9" t="s">
        <v>1249</v>
      </c>
      <c r="C70" s="10" t="s">
        <v>24</v>
      </c>
      <c r="D70" s="9" t="s">
        <v>25</v>
      </c>
      <c r="E70" s="9" t="s">
        <v>1113</v>
      </c>
      <c r="F70" s="9" t="s">
        <v>1187</v>
      </c>
      <c r="G70" s="11">
        <v>934.01</v>
      </c>
      <c r="H70" s="11">
        <v>610.26</v>
      </c>
      <c r="I70" s="11">
        <v>336.51</v>
      </c>
      <c r="J70" s="18">
        <v>62.1</v>
      </c>
      <c r="K70" s="18">
        <v>53.82</v>
      </c>
      <c r="L70" s="18">
        <v>27.9</v>
      </c>
      <c r="M70" s="18">
        <v>26.82</v>
      </c>
      <c r="N70" s="18">
        <v>26.1</v>
      </c>
      <c r="O70" s="19">
        <v>187.92</v>
      </c>
      <c r="P70" s="20">
        <v>28.8</v>
      </c>
      <c r="Q70" s="20">
        <v>44.82</v>
      </c>
      <c r="R70" s="20">
        <v>0</v>
      </c>
      <c r="S70" s="19">
        <v>83.7</v>
      </c>
      <c r="T70" s="19">
        <v>15</v>
      </c>
      <c r="U70" s="19">
        <f t="shared" si="2"/>
        <v>2437.76</v>
      </c>
      <c r="V70" s="30">
        <f t="shared" si="3"/>
        <v>762.24</v>
      </c>
      <c r="W70" s="31">
        <v>3200</v>
      </c>
    </row>
    <row r="71" s="1" customFormat="1" ht="12.75" spans="1:23">
      <c r="A71" s="9" t="s">
        <v>1250</v>
      </c>
      <c r="B71" s="9" t="s">
        <v>1251</v>
      </c>
      <c r="C71" s="10" t="s">
        <v>24</v>
      </c>
      <c r="D71" s="9" t="s">
        <v>25</v>
      </c>
      <c r="E71" s="9" t="s">
        <v>1113</v>
      </c>
      <c r="F71" s="9" t="s">
        <v>1187</v>
      </c>
      <c r="G71" s="11">
        <v>934.01</v>
      </c>
      <c r="H71" s="11">
        <v>610.26</v>
      </c>
      <c r="I71" s="11">
        <v>336.51</v>
      </c>
      <c r="J71" s="18">
        <v>0</v>
      </c>
      <c r="K71" s="18">
        <v>0</v>
      </c>
      <c r="L71" s="18">
        <v>27.9</v>
      </c>
      <c r="M71" s="18">
        <v>0</v>
      </c>
      <c r="N71" s="18">
        <v>0</v>
      </c>
      <c r="O71" s="19">
        <v>187.92</v>
      </c>
      <c r="P71" s="20">
        <v>28.8</v>
      </c>
      <c r="Q71" s="20">
        <v>44.82</v>
      </c>
      <c r="R71" s="20">
        <v>62.1</v>
      </c>
      <c r="S71" s="19">
        <v>83.7</v>
      </c>
      <c r="T71" s="19">
        <v>15</v>
      </c>
      <c r="U71" s="19">
        <f t="shared" si="2"/>
        <v>2331.02</v>
      </c>
      <c r="V71" s="30">
        <f t="shared" si="3"/>
        <v>868.98</v>
      </c>
      <c r="W71" s="31">
        <v>3200</v>
      </c>
    </row>
    <row r="72" s="1" customFormat="1" ht="12.75" spans="1:23">
      <c r="A72" s="9" t="s">
        <v>1252</v>
      </c>
      <c r="B72" s="9" t="s">
        <v>1253</v>
      </c>
      <c r="C72" s="10" t="s">
        <v>24</v>
      </c>
      <c r="D72" s="9" t="s">
        <v>25</v>
      </c>
      <c r="E72" s="9" t="s">
        <v>1113</v>
      </c>
      <c r="F72" s="9" t="s">
        <v>1187</v>
      </c>
      <c r="G72" s="11">
        <v>934.01</v>
      </c>
      <c r="H72" s="11">
        <v>610.26</v>
      </c>
      <c r="I72" s="11">
        <v>336.51</v>
      </c>
      <c r="J72" s="18">
        <v>62.1</v>
      </c>
      <c r="K72" s="18">
        <v>53.82</v>
      </c>
      <c r="L72" s="18">
        <v>27.9</v>
      </c>
      <c r="M72" s="18">
        <v>26.82</v>
      </c>
      <c r="N72" s="18">
        <v>26.1</v>
      </c>
      <c r="O72" s="19">
        <v>187.92</v>
      </c>
      <c r="P72" s="20">
        <v>28.8</v>
      </c>
      <c r="Q72" s="20">
        <v>0</v>
      </c>
      <c r="R72" s="20">
        <v>0</v>
      </c>
      <c r="S72" s="19">
        <v>83.7</v>
      </c>
      <c r="T72" s="19">
        <v>15</v>
      </c>
      <c r="U72" s="19">
        <f t="shared" si="2"/>
        <v>2392.94</v>
      </c>
      <c r="V72" s="30">
        <f t="shared" si="3"/>
        <v>807.06</v>
      </c>
      <c r="W72" s="31">
        <v>3200</v>
      </c>
    </row>
    <row r="73" s="1" customFormat="1" ht="12.75" spans="1:23">
      <c r="A73" s="9" t="s">
        <v>1254</v>
      </c>
      <c r="B73" s="9" t="s">
        <v>1255</v>
      </c>
      <c r="C73" s="10" t="s">
        <v>24</v>
      </c>
      <c r="D73" s="9" t="s">
        <v>25</v>
      </c>
      <c r="E73" s="9" t="s">
        <v>1113</v>
      </c>
      <c r="F73" s="9" t="s">
        <v>1187</v>
      </c>
      <c r="G73" s="11">
        <v>934.01</v>
      </c>
      <c r="H73" s="11">
        <v>610.26</v>
      </c>
      <c r="I73" s="11">
        <v>336.51</v>
      </c>
      <c r="J73" s="18">
        <v>62.1</v>
      </c>
      <c r="K73" s="18">
        <v>53.82</v>
      </c>
      <c r="L73" s="18">
        <v>27.9</v>
      </c>
      <c r="M73" s="18">
        <v>26.82</v>
      </c>
      <c r="N73" s="18">
        <v>26.1</v>
      </c>
      <c r="O73" s="19">
        <v>187.92</v>
      </c>
      <c r="P73" s="20">
        <v>28.8</v>
      </c>
      <c r="Q73" s="20">
        <v>0</v>
      </c>
      <c r="R73" s="20">
        <v>0</v>
      </c>
      <c r="S73" s="19">
        <v>83.7</v>
      </c>
      <c r="T73" s="19">
        <v>15</v>
      </c>
      <c r="U73" s="19">
        <f t="shared" si="2"/>
        <v>2392.94</v>
      </c>
      <c r="V73" s="30">
        <f t="shared" si="3"/>
        <v>807.06</v>
      </c>
      <c r="W73" s="31">
        <v>3200</v>
      </c>
    </row>
  </sheetData>
  <autoFilter ref="A2:W73">
    <extLst/>
  </autoFilter>
  <mergeCells count="15">
    <mergeCell ref="J1:O1"/>
    <mergeCell ref="P1:S1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T1:T2"/>
    <mergeCell ref="U1:U2"/>
    <mergeCell ref="V1:V2"/>
    <mergeCell ref="W1:W2"/>
  </mergeCells>
  <conditionalFormatting sqref="A1:B6553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交通</vt:lpstr>
      <vt:lpstr>给排水</vt:lpstr>
      <vt:lpstr>土木</vt:lpstr>
      <vt:lpstr>土木专升本</vt:lpstr>
      <vt:lpstr>地质</vt:lpstr>
      <vt:lpstr>测绘</vt:lpstr>
      <vt:lpstr>安全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2016-12-02T08:54:00Z</dcterms:created>
  <dcterms:modified xsi:type="dcterms:W3CDTF">2024-04-15T00:35:11Z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B0E19898F8124638863B62EF2BFEA9F5_13</vt:lpwstr>
  </property>
</Properties>
</file>